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PSP\7-DOSSIERS-TRANS\PFAS\Analyse Oeufs\COMMUNICATION\Internet ARS ARA\"/>
    </mc:Choice>
  </mc:AlternateContent>
  <xr:revisionPtr revIDLastSave="0" documentId="13_ncr:1_{604ADBC4-7A64-44FB-BBCC-837C473BECC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Résultats globaux" sheetId="1" r:id="rId1"/>
    <sheet name="4 PFAS Marge d'incertitude" sheetId="2" r:id="rId2"/>
  </sheets>
  <definedNames>
    <definedName name="_xlnm._FilterDatabase" localSheetId="0" hidden="1">'Résultats globaux'!$A$4:$AA$100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" l="1"/>
  <c r="M45" i="2"/>
  <c r="J45" i="2"/>
  <c r="G45" i="2"/>
  <c r="D45" i="2"/>
  <c r="P44" i="2"/>
  <c r="M44" i="2"/>
  <c r="J44" i="2"/>
  <c r="G44" i="2"/>
  <c r="D44" i="2"/>
  <c r="P43" i="2"/>
  <c r="M43" i="2"/>
  <c r="J43" i="2"/>
  <c r="G43" i="2"/>
  <c r="D43" i="2"/>
  <c r="P42" i="2"/>
  <c r="M42" i="2"/>
  <c r="J42" i="2"/>
  <c r="G42" i="2"/>
  <c r="D42" i="2"/>
  <c r="P41" i="2"/>
  <c r="M41" i="2"/>
  <c r="J41" i="2"/>
  <c r="G41" i="2"/>
  <c r="D41" i="2"/>
  <c r="P40" i="2"/>
  <c r="M40" i="2"/>
  <c r="J40" i="2"/>
  <c r="G40" i="2"/>
  <c r="D40" i="2"/>
  <c r="P39" i="2"/>
  <c r="M39" i="2"/>
  <c r="J39" i="2"/>
  <c r="G39" i="2"/>
  <c r="D39" i="2"/>
  <c r="P38" i="2"/>
  <c r="M38" i="2"/>
  <c r="J38" i="2"/>
  <c r="G38" i="2"/>
  <c r="D38" i="2"/>
  <c r="P37" i="2"/>
  <c r="M37" i="2"/>
  <c r="J37" i="2"/>
  <c r="G37" i="2"/>
  <c r="D37" i="2"/>
  <c r="P36" i="2"/>
  <c r="M36" i="2"/>
  <c r="J36" i="2"/>
  <c r="G36" i="2"/>
  <c r="D36" i="2"/>
  <c r="P35" i="2"/>
  <c r="M35" i="2"/>
  <c r="J35" i="2"/>
  <c r="G35" i="2"/>
  <c r="D35" i="2"/>
  <c r="P34" i="2"/>
  <c r="M34" i="2"/>
  <c r="J34" i="2"/>
  <c r="G34" i="2"/>
  <c r="D34" i="2"/>
  <c r="P33" i="2"/>
  <c r="M33" i="2"/>
  <c r="J33" i="2"/>
  <c r="G33" i="2"/>
  <c r="D33" i="2"/>
  <c r="P32" i="2"/>
  <c r="M32" i="2"/>
  <c r="J32" i="2"/>
  <c r="G32" i="2"/>
  <c r="D32" i="2"/>
  <c r="P31" i="2"/>
  <c r="M31" i="2"/>
  <c r="J31" i="2"/>
  <c r="G31" i="2"/>
  <c r="D31" i="2"/>
  <c r="P30" i="2"/>
  <c r="M30" i="2"/>
  <c r="J30" i="2"/>
  <c r="G30" i="2"/>
  <c r="D30" i="2"/>
  <c r="P29" i="2"/>
  <c r="M29" i="2"/>
  <c r="J29" i="2"/>
  <c r="G29" i="2"/>
  <c r="D29" i="2"/>
  <c r="P28" i="2"/>
  <c r="M28" i="2"/>
  <c r="J28" i="2"/>
  <c r="G28" i="2"/>
  <c r="D28" i="2"/>
  <c r="P27" i="2"/>
  <c r="M27" i="2"/>
  <c r="J27" i="2"/>
  <c r="G27" i="2"/>
  <c r="D27" i="2"/>
  <c r="P26" i="2"/>
  <c r="M26" i="2"/>
  <c r="J26" i="2"/>
  <c r="G26" i="2"/>
  <c r="D26" i="2"/>
  <c r="P25" i="2"/>
  <c r="M25" i="2"/>
  <c r="J25" i="2"/>
  <c r="G25" i="2"/>
  <c r="D25" i="2"/>
  <c r="P24" i="2"/>
  <c r="M24" i="2"/>
  <c r="J24" i="2"/>
  <c r="G24" i="2"/>
  <c r="D24" i="2"/>
  <c r="P23" i="2"/>
  <c r="M23" i="2"/>
  <c r="J23" i="2"/>
  <c r="G23" i="2"/>
  <c r="D23" i="2"/>
  <c r="P22" i="2"/>
  <c r="M22" i="2"/>
  <c r="J22" i="2"/>
  <c r="G22" i="2"/>
  <c r="D22" i="2"/>
  <c r="P21" i="2"/>
  <c r="M21" i="2"/>
  <c r="J21" i="2"/>
  <c r="G21" i="2"/>
  <c r="D21" i="2"/>
  <c r="P20" i="2"/>
  <c r="M20" i="2"/>
  <c r="J20" i="2"/>
  <c r="G20" i="2"/>
  <c r="D20" i="2"/>
  <c r="P19" i="2"/>
  <c r="M19" i="2"/>
  <c r="J19" i="2"/>
  <c r="G19" i="2"/>
  <c r="D19" i="2"/>
  <c r="P18" i="2"/>
  <c r="M18" i="2"/>
  <c r="J18" i="2"/>
  <c r="G18" i="2"/>
  <c r="D18" i="2"/>
  <c r="P17" i="2"/>
  <c r="M17" i="2"/>
  <c r="J17" i="2"/>
  <c r="G17" i="2"/>
  <c r="D17" i="2"/>
  <c r="P16" i="2"/>
  <c r="M16" i="2"/>
  <c r="J16" i="2"/>
  <c r="G16" i="2"/>
  <c r="D16" i="2"/>
  <c r="P15" i="2"/>
  <c r="M15" i="2"/>
  <c r="J15" i="2"/>
  <c r="G15" i="2"/>
  <c r="D15" i="2"/>
  <c r="P14" i="2"/>
  <c r="M14" i="2"/>
  <c r="J14" i="2"/>
  <c r="G14" i="2"/>
  <c r="D14" i="2"/>
  <c r="P13" i="2"/>
  <c r="M13" i="2"/>
  <c r="J13" i="2"/>
  <c r="G13" i="2"/>
  <c r="D13" i="2"/>
  <c r="P12" i="2"/>
  <c r="M12" i="2"/>
  <c r="J12" i="2"/>
  <c r="G12" i="2"/>
  <c r="D12" i="2"/>
  <c r="P11" i="2"/>
  <c r="M11" i="2"/>
  <c r="J11" i="2"/>
  <c r="G11" i="2"/>
  <c r="D11" i="2"/>
  <c r="P10" i="2"/>
  <c r="M10" i="2"/>
  <c r="J10" i="2"/>
  <c r="G10" i="2"/>
  <c r="D10" i="2"/>
  <c r="P9" i="2"/>
  <c r="M9" i="2"/>
  <c r="J9" i="2"/>
  <c r="G9" i="2"/>
  <c r="D9" i="2"/>
  <c r="P8" i="2"/>
  <c r="M8" i="2"/>
  <c r="J8" i="2"/>
  <c r="G8" i="2"/>
  <c r="D8" i="2"/>
  <c r="P7" i="2"/>
  <c r="M7" i="2"/>
  <c r="J7" i="2"/>
  <c r="G7" i="2"/>
  <c r="D7" i="2"/>
</calcChain>
</file>

<file path=xl/sharedStrings.xml><?xml version="1.0" encoding="utf-8"?>
<sst xmlns="http://schemas.openxmlformats.org/spreadsheetml/2006/main" count="468" uniqueCount="89">
  <si>
    <t>PFHxS</t>
  </si>
  <si>
    <t>PFOA</t>
  </si>
  <si>
    <t>PFNA</t>
  </si>
  <si>
    <t>Somme des 4 PFAS</t>
  </si>
  <si>
    <t>COMMUNE</t>
  </si>
  <si>
    <t>PFOS</t>
  </si>
  <si>
    <t>Agence régionale de santé Auvergne-Rhône-Alpes</t>
  </si>
  <si>
    <t>Concentration (en µg/kg de poids frais)</t>
  </si>
  <si>
    <t>Total-PFOS</t>
  </si>
  <si>
    <t>Concentration</t>
  </si>
  <si>
    <t>incertitude</t>
  </si>
  <si>
    <t>Concentration avec incertitude retranchée</t>
  </si>
  <si>
    <t>Valeur max réglementaire</t>
  </si>
  <si>
    <t>Valeur max réglementaire
0,3</t>
  </si>
  <si>
    <t>Valeur max réglementaire
1</t>
  </si>
  <si>
    <t>Valeur max réglementaire
0,7</t>
  </si>
  <si>
    <t>Valeur max réglementaire
1,7</t>
  </si>
  <si>
    <t>PFBS</t>
  </si>
  <si>
    <t>PFPeS</t>
  </si>
  <si>
    <t>PFHpS</t>
  </si>
  <si>
    <t>n-PFOS</t>
  </si>
  <si>
    <t>PFNS</t>
  </si>
  <si>
    <t>PFDS</t>
  </si>
  <si>
    <t>PFUnDS</t>
  </si>
  <si>
    <t>PFDoDS</t>
  </si>
  <si>
    <t>PFTrDS</t>
  </si>
  <si>
    <t>PFBA</t>
  </si>
  <si>
    <t>PFPeA</t>
  </si>
  <si>
    <t>PFHxA</t>
  </si>
  <si>
    <t>PFHpA</t>
  </si>
  <si>
    <t>PFDA</t>
  </si>
  <si>
    <t>PFUnDA</t>
  </si>
  <si>
    <t>PFDoDA</t>
  </si>
  <si>
    <t>PFTrDA</t>
  </si>
  <si>
    <t>PFTeDA</t>
  </si>
  <si>
    <t>GenX</t>
  </si>
  <si>
    <t>DONA</t>
  </si>
  <si>
    <t>F53B major</t>
  </si>
  <si>
    <t>F53B minor</t>
  </si>
  <si>
    <t>&lt; 0,0043</t>
  </si>
  <si>
    <t>&lt; 0,0044</t>
  </si>
  <si>
    <t>&lt; 0,0046</t>
  </si>
  <si>
    <t>&lt; 0,0045</t>
  </si>
  <si>
    <t>&lt; 0,0048</t>
  </si>
  <si>
    <t>&lt; 0,0041</t>
  </si>
  <si>
    <t>&lt; 0,0042</t>
  </si>
  <si>
    <t>&lt; 0,0047</t>
  </si>
  <si>
    <t>&lt; 0,0049</t>
  </si>
  <si>
    <t>&lt; 0,0051</t>
  </si>
  <si>
    <t>&lt; 0,0050</t>
  </si>
  <si>
    <t>&lt; 0,0052</t>
  </si>
  <si>
    <t>&lt; 0,11</t>
  </si>
  <si>
    <t>&lt; 0,0054</t>
  </si>
  <si>
    <t>&lt; 0,12</t>
  </si>
  <si>
    <t>&lt; 0,13</t>
  </si>
  <si>
    <t>&lt; 0,0069</t>
  </si>
  <si>
    <t>&lt; 0,0066</t>
  </si>
  <si>
    <r>
      <rPr>
        <b/>
        <sz val="14"/>
        <rFont val="Calibri"/>
        <family val="2"/>
        <scheme val="minor"/>
      </rPr>
      <t xml:space="preserve">PFAS - région Rumilly - Feuille 1/2
</t>
    </r>
    <r>
      <rPr>
        <b/>
        <sz val="12"/>
        <rFont val="Calibri"/>
        <family val="2"/>
        <scheme val="minor"/>
      </rPr>
      <t>Résultats des analyses d'œufs de poule prélevés chez les particuliers - Campagne de nov. 2025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Date fin analyse : 02/12/2025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Analyses réalisées par le laboratoire LABERCA</t>
    </r>
  </si>
  <si>
    <r>
      <rPr>
        <b/>
        <sz val="14"/>
        <rFont val="Calibri"/>
        <family val="2"/>
        <scheme val="minor"/>
      </rPr>
      <t xml:space="preserve">PFAS - région Rumilly - Feuille 2/2
</t>
    </r>
    <r>
      <rPr>
        <b/>
        <sz val="12"/>
        <rFont val="Calibri"/>
        <family val="2"/>
        <scheme val="minor"/>
      </rPr>
      <t>Résultats des analyses d'œufs de poule prélevés chez les particuliers - Campagne de nov. 2025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Date fin analyse : 02/12/2025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Analyses réalisées par le laboratoire LABERCA</t>
    </r>
  </si>
  <si>
    <t>BLOYE</t>
  </si>
  <si>
    <t>&lt; 0,0067</t>
  </si>
  <si>
    <t>&lt; 0,0075</t>
  </si>
  <si>
    <t>&lt; 0,0059</t>
  </si>
  <si>
    <t>BOUSSY</t>
  </si>
  <si>
    <t>&lt; 0,0060</t>
  </si>
  <si>
    <t>&lt; 0,0068</t>
  </si>
  <si>
    <t>&lt; 0,0076</t>
  </si>
  <si>
    <t>&lt; 0,0078</t>
  </si>
  <si>
    <t>&lt; 0,0072</t>
  </si>
  <si>
    <t>&lt; 0,0081</t>
  </si>
  <si>
    <t>&lt; 0,0071</t>
  </si>
  <si>
    <t>&lt; 0,0080</t>
  </si>
  <si>
    <t>LORNAY</t>
  </si>
  <si>
    <t>&lt; 0,0074</t>
  </si>
  <si>
    <t>MARIGNY ST MARCEL</t>
  </si>
  <si>
    <t>&lt; 0,0063</t>
  </si>
  <si>
    <t>MASSINGY</t>
  </si>
  <si>
    <t>&lt; 0,0070</t>
  </si>
  <si>
    <t>&lt; 0,0079</t>
  </si>
  <si>
    <t>MOYE</t>
  </si>
  <si>
    <t>&lt; 0,0065</t>
  </si>
  <si>
    <t>&lt; 0,0073</t>
  </si>
  <si>
    <t>RUMILLY</t>
  </si>
  <si>
    <t>&lt; 0,0064</t>
  </si>
  <si>
    <t>&lt; 0,0053</t>
  </si>
  <si>
    <t>&lt; 0,0077</t>
  </si>
  <si>
    <t>SALES</t>
  </si>
  <si>
    <t>VALLIERES</t>
  </si>
  <si>
    <t xml:space="preserve">VALLIERES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</si>
</sst>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4D736E"/>
        <bgColor indexed="64"/>
      </patternFill>
    </fill>
    <fill>
      <patternFill patternType="solid">
        <fgColor rgb="FFDBE5E3"/>
        <bgColor indexed="64"/>
      </patternFill>
    </fill>
    <fill>
      <patternFill patternType="solid">
        <fgColor rgb="FF7AA6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 shrinkToFit="1"/>
    </xf>
    <xf numFmtId="2" fontId="9" fillId="2" borderId="6" xfId="0" applyNumberFormat="1" applyFont="1" applyFill="1" applyBorder="1" applyAlignment="1">
      <alignment horizontal="center" vertical="center" wrapText="1"/>
    </xf>
    <xf numFmtId="2" fontId="9" fillId="2" borderId="6" xfId="0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2" fontId="12" fillId="0" borderId="19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2" fontId="12" fillId="0" borderId="18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2" fillId="5" borderId="23" xfId="0" applyFont="1" applyFill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6" fontId="0" fillId="0" borderId="14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6" fontId="0" fillId="0" borderId="15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6" fontId="0" fillId="0" borderId="16" xfId="0" applyNumberForma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164" fontId="0" fillId="0" borderId="17" xfId="0" applyNumberFormat="1" applyBorder="1" applyAlignment="1">
      <alignment horizontal="center" vertical="center"/>
    </xf>
    <xf numFmtId="165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10" xfId="0" applyFont="1" applyBorder="1" applyAlignment="1">
      <alignment wrapText="1"/>
    </xf>
    <xf numFmtId="0" fontId="6" fillId="0" borderId="8" xfId="0" applyFont="1" applyBorder="1"/>
    <xf numFmtId="2" fontId="0" fillId="0" borderId="24" xfId="0" applyNumberFormat="1" applyBorder="1" applyAlignment="1">
      <alignment horizontal="center" vertical="center"/>
    </xf>
    <xf numFmtId="166" fontId="0" fillId="0" borderId="24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66" fontId="0" fillId="0" borderId="17" xfId="0" applyNumberFormat="1" applyBorder="1" applyAlignment="1">
      <alignment horizontal="center" vertical="center"/>
    </xf>
    <xf numFmtId="0" fontId="6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3" xfId="0" applyFont="1" applyBorder="1" applyAlignment="1">
      <alignment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6" xfId="0" applyNumberFormat="1" applyFont="1" applyFill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Fill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164" fontId="1" fillId="0" borderId="24" xfId="0" applyNumberFormat="1" applyFont="1" applyFill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7" borderId="16" xfId="0" applyNumberFormat="1" applyFont="1" applyFill="1" applyBorder="1" applyAlignment="1">
      <alignment horizontal="center" vertical="center"/>
    </xf>
    <xf numFmtId="164" fontId="1" fillId="7" borderId="15" xfId="0" applyNumberFormat="1" applyFont="1" applyFill="1" applyBorder="1" applyAlignment="1">
      <alignment horizontal="center" vertical="center"/>
    </xf>
    <xf numFmtId="164" fontId="1" fillId="7" borderId="24" xfId="0" applyNumberFormat="1" applyFont="1" applyFill="1" applyBorder="1" applyAlignment="1">
      <alignment horizontal="center" vertical="center"/>
    </xf>
    <xf numFmtId="164" fontId="1" fillId="7" borderId="14" xfId="0" applyNumberFormat="1" applyFont="1" applyFill="1" applyBorder="1" applyAlignment="1">
      <alignment horizontal="center" vertical="center"/>
    </xf>
    <xf numFmtId="164" fontId="1" fillId="7" borderId="17" xfId="0" applyNumberFormat="1" applyFont="1" applyFill="1" applyBorder="1" applyAlignment="1">
      <alignment horizontal="center" vertical="center"/>
    </xf>
    <xf numFmtId="164" fontId="4" fillId="7" borderId="14" xfId="0" applyNumberFormat="1" applyFont="1" applyFill="1" applyBorder="1" applyAlignment="1">
      <alignment horizontal="center" vertical="center"/>
    </xf>
    <xf numFmtId="164" fontId="4" fillId="7" borderId="16" xfId="0" applyNumberFormat="1" applyFont="1" applyFill="1" applyBorder="1" applyAlignment="1">
      <alignment horizontal="center" vertical="center"/>
    </xf>
    <xf numFmtId="164" fontId="4" fillId="7" borderId="17" xfId="0" applyNumberFormat="1" applyFont="1" applyFill="1" applyBorder="1" applyAlignment="1">
      <alignment horizontal="center" vertical="center"/>
    </xf>
    <xf numFmtId="164" fontId="4" fillId="7" borderId="15" xfId="0" applyNumberFormat="1" applyFont="1" applyFill="1" applyBorder="1" applyAlignment="1">
      <alignment horizontal="center" vertical="center"/>
    </xf>
    <xf numFmtId="164" fontId="4" fillId="7" borderId="24" xfId="0" applyNumberFormat="1" applyFont="1" applyFill="1" applyBorder="1" applyAlignment="1">
      <alignment horizontal="center" vertical="center"/>
    </xf>
    <xf numFmtId="164" fontId="13" fillId="7" borderId="16" xfId="0" applyNumberFormat="1" applyFont="1" applyFill="1" applyBorder="1" applyAlignment="1">
      <alignment horizontal="center" vertical="center"/>
    </xf>
    <xf numFmtId="164" fontId="13" fillId="7" borderId="15" xfId="0" applyNumberFormat="1" applyFont="1" applyFill="1" applyBorder="1" applyAlignment="1">
      <alignment horizontal="center" vertical="center"/>
    </xf>
    <xf numFmtId="164" fontId="13" fillId="7" borderId="24" xfId="0" applyNumberFormat="1" applyFont="1" applyFill="1" applyBorder="1" applyAlignment="1">
      <alignment horizontal="center" vertical="center"/>
    </xf>
    <xf numFmtId="164" fontId="1" fillId="0" borderId="14" xfId="0" applyNumberFormat="1" applyFont="1" applyFill="1" applyBorder="1" applyAlignment="1">
      <alignment horizontal="center" vertical="center"/>
    </xf>
    <xf numFmtId="164" fontId="1" fillId="7" borderId="23" xfId="0" applyNumberFormat="1" applyFont="1" applyFill="1" applyBorder="1" applyAlignment="1">
      <alignment horizontal="center" vertical="center"/>
    </xf>
    <xf numFmtId="164" fontId="13" fillId="7" borderId="14" xfId="0" applyNumberFormat="1" applyFont="1" applyFill="1" applyBorder="1" applyAlignment="1">
      <alignment horizontal="center" vertical="center"/>
    </xf>
    <xf numFmtId="164" fontId="1" fillId="7" borderId="21" xfId="0" applyNumberFormat="1" applyFont="1" applyFill="1" applyBorder="1" applyAlignment="1">
      <alignment horizontal="center" vertical="center"/>
    </xf>
    <xf numFmtId="164" fontId="13" fillId="7" borderId="17" xfId="0" applyNumberFormat="1" applyFont="1" applyFill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6" borderId="14" xfId="0" applyNumberFormat="1" applyFont="1" applyFill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6" borderId="16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0" fillId="6" borderId="17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164" fontId="3" fillId="6" borderId="15" xfId="0" applyNumberFormat="1" applyFont="1" applyFill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3" fillId="6" borderId="24" xfId="0" applyNumberFormat="1" applyFon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0" fillId="6" borderId="24" xfId="0" applyNumberFormat="1" applyFill="1" applyBorder="1" applyAlignment="1">
      <alignment horizontal="center" vertical="center"/>
    </xf>
    <xf numFmtId="164" fontId="3" fillId="6" borderId="17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13" fillId="6" borderId="15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/>
    </xf>
    <xf numFmtId="164" fontId="0" fillId="6" borderId="16" xfId="0" applyNumberFormat="1" applyFill="1" applyBorder="1" applyAlignment="1">
      <alignment horizontal="center" vertical="center"/>
    </xf>
    <xf numFmtId="164" fontId="3" fillId="7" borderId="14" xfId="0" applyNumberFormat="1" applyFont="1" applyFill="1" applyBorder="1" applyAlignment="1">
      <alignment horizontal="center" vertical="center"/>
    </xf>
    <xf numFmtId="164" fontId="3" fillId="7" borderId="16" xfId="0" applyNumberFormat="1" applyFont="1" applyFill="1" applyBorder="1" applyAlignment="1">
      <alignment horizontal="center" vertical="center"/>
    </xf>
    <xf numFmtId="164" fontId="3" fillId="7" borderId="15" xfId="0" applyNumberFormat="1" applyFont="1" applyFill="1" applyBorder="1" applyAlignment="1">
      <alignment horizontal="center" vertical="center"/>
    </xf>
    <xf numFmtId="164" fontId="3" fillId="7" borderId="24" xfId="0" applyNumberFormat="1" applyFont="1" applyFill="1" applyBorder="1" applyAlignment="1">
      <alignment horizontal="center" vertical="center"/>
    </xf>
    <xf numFmtId="164" fontId="3" fillId="7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E3"/>
      <color rgb="FF4D736E"/>
      <color rgb="FF7AA6A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104775</xdr:rowOff>
    </xdr:from>
    <xdr:to>
      <xdr:col>0</xdr:col>
      <xdr:colOff>2743200</xdr:colOff>
      <xdr:row>1</xdr:row>
      <xdr:rowOff>813596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21" t="11564"/>
        <a:stretch/>
      </xdr:blipFill>
      <xdr:spPr>
        <a:xfrm>
          <a:off x="66675" y="104775"/>
          <a:ext cx="2676525" cy="946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57977</xdr:colOff>
      <xdr:row>0</xdr:row>
      <xdr:rowOff>41413</xdr:rowOff>
    </xdr:from>
    <xdr:to>
      <xdr:col>0</xdr:col>
      <xdr:colOff>2734502</xdr:colOff>
      <xdr:row>1</xdr:row>
      <xdr:rowOff>789576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21" t="11564"/>
        <a:stretch/>
      </xdr:blipFill>
      <xdr:spPr>
        <a:xfrm>
          <a:off x="57977" y="41413"/>
          <a:ext cx="2676525" cy="946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CHARTE_ETAT_ARS_ARA">
      <a:dk1>
        <a:sysClr val="windowText" lastClr="000000"/>
      </a:dk1>
      <a:lt1>
        <a:sysClr val="window" lastClr="FFFFFF"/>
      </a:lt1>
      <a:dk2>
        <a:srgbClr val="000091"/>
      </a:dk2>
      <a:lt2>
        <a:srgbClr val="E1000F"/>
      </a:lt2>
      <a:accent1>
        <a:srgbClr val="A0A800"/>
      </a:accent1>
      <a:accent2>
        <a:srgbClr val="5770BE"/>
      </a:accent2>
      <a:accent3>
        <a:srgbClr val="00AC8C"/>
      </a:accent3>
      <a:accent4>
        <a:srgbClr val="466964"/>
      </a:accent4>
      <a:accent5>
        <a:srgbClr val="FF6F63"/>
      </a:accent5>
      <a:accent6>
        <a:srgbClr val="484D7A"/>
      </a:accent6>
      <a:hlink>
        <a:srgbClr val="2323FF"/>
      </a:hlink>
      <a:folHlink>
        <a:srgbClr val="6D6DF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opLeftCell="A28" zoomScaleNormal="100" workbookViewId="0">
      <selection activeCell="B48" sqref="B4:B48"/>
    </sheetView>
  </sheetViews>
  <sheetFormatPr baseColWidth="10" defaultRowHeight="15" x14ac:dyDescent="0.25"/>
  <cols>
    <col min="1" max="1" width="43" style="1" customWidth="1"/>
    <col min="2" max="2" width="22.28515625" style="1" customWidth="1"/>
    <col min="3" max="5" width="16.140625" style="2" customWidth="1"/>
    <col min="6" max="6" width="16.140625" style="3" customWidth="1"/>
    <col min="7" max="7" width="20.7109375" style="2" customWidth="1"/>
    <col min="8" max="16384" width="11.42578125" style="1"/>
  </cols>
  <sheetData>
    <row r="1" spans="1:28" ht="18.75" customHeight="1" x14ac:dyDescent="0.25">
      <c r="B1" s="12" t="s">
        <v>6</v>
      </c>
      <c r="C1" s="12"/>
      <c r="D1" s="12"/>
      <c r="E1" s="12"/>
      <c r="F1" s="12"/>
      <c r="G1" s="12"/>
      <c r="H1" s="5"/>
    </row>
    <row r="2" spans="1:28" ht="99.75" customHeight="1" x14ac:dyDescent="0.25">
      <c r="B2" s="16" t="s">
        <v>57</v>
      </c>
      <c r="C2" s="16"/>
      <c r="D2" s="16"/>
      <c r="E2" s="16"/>
      <c r="F2" s="16"/>
      <c r="G2" s="16"/>
      <c r="H2" s="16"/>
    </row>
    <row r="3" spans="1:28" ht="18" customHeight="1" thickBot="1" x14ac:dyDescent="0.3">
      <c r="B3" s="13" t="s">
        <v>7</v>
      </c>
      <c r="C3" s="13"/>
      <c r="D3" s="13"/>
      <c r="E3" s="13"/>
      <c r="F3" s="13"/>
      <c r="G3" s="13"/>
      <c r="H3" s="5"/>
    </row>
    <row r="4" spans="1:28" s="31" customFormat="1" ht="30" x14ac:dyDescent="0.25">
      <c r="A4" s="27" t="s">
        <v>4</v>
      </c>
      <c r="B4" s="28" t="s">
        <v>0</v>
      </c>
      <c r="C4" s="28" t="s">
        <v>5</v>
      </c>
      <c r="D4" s="28" t="s">
        <v>1</v>
      </c>
      <c r="E4" s="28" t="s">
        <v>2</v>
      </c>
      <c r="F4" s="29" t="s">
        <v>3</v>
      </c>
      <c r="G4" s="30" t="s">
        <v>17</v>
      </c>
      <c r="H4" s="30" t="s">
        <v>18</v>
      </c>
      <c r="I4" s="30" t="s">
        <v>19</v>
      </c>
      <c r="J4" s="30" t="s">
        <v>20</v>
      </c>
      <c r="K4" s="30" t="s">
        <v>21</v>
      </c>
      <c r="L4" s="30" t="s">
        <v>22</v>
      </c>
      <c r="M4" s="30" t="s">
        <v>23</v>
      </c>
      <c r="N4" s="30" t="s">
        <v>24</v>
      </c>
      <c r="O4" s="30" t="s">
        <v>25</v>
      </c>
      <c r="P4" s="30" t="s">
        <v>26</v>
      </c>
      <c r="Q4" s="30" t="s">
        <v>27</v>
      </c>
      <c r="R4" s="30" t="s">
        <v>28</v>
      </c>
      <c r="S4" s="30" t="s">
        <v>29</v>
      </c>
      <c r="T4" s="30" t="s">
        <v>30</v>
      </c>
      <c r="U4" s="30" t="s">
        <v>31</v>
      </c>
      <c r="V4" s="30" t="s">
        <v>32</v>
      </c>
      <c r="W4" s="30" t="s">
        <v>33</v>
      </c>
      <c r="X4" s="30" t="s">
        <v>34</v>
      </c>
      <c r="Y4" s="30" t="s">
        <v>35</v>
      </c>
      <c r="Z4" s="30" t="s">
        <v>36</v>
      </c>
      <c r="AA4" s="30" t="s">
        <v>37</v>
      </c>
      <c r="AB4" s="30" t="s">
        <v>38</v>
      </c>
    </row>
    <row r="5" spans="1:28" s="31" customFormat="1" ht="39" thickBot="1" x14ac:dyDescent="0.3">
      <c r="A5" s="32"/>
      <c r="B5" s="9" t="s">
        <v>13</v>
      </c>
      <c r="C5" s="9" t="s">
        <v>14</v>
      </c>
      <c r="D5" s="9" t="s">
        <v>13</v>
      </c>
      <c r="E5" s="9" t="s">
        <v>15</v>
      </c>
      <c r="F5" s="9" t="s">
        <v>16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31" customFormat="1" x14ac:dyDescent="0.25">
      <c r="A6" s="55" t="s">
        <v>59</v>
      </c>
      <c r="B6" s="39">
        <v>9.1999999999999998E-3</v>
      </c>
      <c r="C6" s="39">
        <v>0.9</v>
      </c>
      <c r="D6" s="92">
        <v>1.07</v>
      </c>
      <c r="E6" s="39">
        <v>0.10599999999999998</v>
      </c>
      <c r="F6" s="93">
        <v>2.33</v>
      </c>
      <c r="G6" s="37" t="s">
        <v>60</v>
      </c>
      <c r="H6" s="37" t="s">
        <v>46</v>
      </c>
      <c r="I6" s="38">
        <v>0</v>
      </c>
      <c r="J6" s="39">
        <v>1.6E-2</v>
      </c>
      <c r="K6" s="37">
        <v>7.4999999999999997E-3</v>
      </c>
      <c r="L6" s="36">
        <v>0.11000000000000001</v>
      </c>
      <c r="M6" s="40">
        <v>1.1000000000000001</v>
      </c>
      <c r="N6" s="37" t="s">
        <v>43</v>
      </c>
      <c r="O6" s="37" t="s">
        <v>47</v>
      </c>
      <c r="P6" s="37" t="s">
        <v>47</v>
      </c>
      <c r="Q6" s="37" t="s">
        <v>47</v>
      </c>
      <c r="R6" s="36" t="s">
        <v>53</v>
      </c>
      <c r="S6" s="39">
        <v>2.8999999999999998E-2</v>
      </c>
      <c r="T6" s="39">
        <v>2.3E-2</v>
      </c>
      <c r="U6" s="37" t="s">
        <v>61</v>
      </c>
      <c r="V6" s="37" t="s">
        <v>48</v>
      </c>
      <c r="W6" s="38">
        <v>0</v>
      </c>
      <c r="X6" s="40">
        <v>1.6</v>
      </c>
      <c r="Y6" s="38">
        <v>0</v>
      </c>
      <c r="Z6" s="36">
        <v>0.13999999999999999</v>
      </c>
      <c r="AA6" s="36">
        <v>0.28999999999999998</v>
      </c>
      <c r="AB6" s="36">
        <v>0.16000000000000003</v>
      </c>
    </row>
    <row r="7" spans="1:28" s="31" customFormat="1" ht="15.75" thickBot="1" x14ac:dyDescent="0.3">
      <c r="A7" s="56" t="s">
        <v>59</v>
      </c>
      <c r="B7" s="48">
        <v>1.41E-2</v>
      </c>
      <c r="C7" s="94">
        <v>1.44</v>
      </c>
      <c r="D7" s="94">
        <v>1.6199999999999999</v>
      </c>
      <c r="E7" s="48">
        <v>0.15900000000000003</v>
      </c>
      <c r="F7" s="95">
        <v>3.7</v>
      </c>
      <c r="G7" s="48" t="s">
        <v>62</v>
      </c>
      <c r="H7" s="48" t="s">
        <v>44</v>
      </c>
      <c r="I7" s="49">
        <v>0</v>
      </c>
      <c r="J7" s="47">
        <v>2.4E-2</v>
      </c>
      <c r="K7" s="48">
        <v>1.2E-2</v>
      </c>
      <c r="L7" s="47">
        <v>0.13999999999999999</v>
      </c>
      <c r="M7" s="50">
        <v>1.9</v>
      </c>
      <c r="N7" s="48" t="s">
        <v>45</v>
      </c>
      <c r="O7" s="48" t="s">
        <v>39</v>
      </c>
      <c r="P7" s="48" t="s">
        <v>39</v>
      </c>
      <c r="Q7" s="48" t="s">
        <v>39</v>
      </c>
      <c r="R7" s="47" t="s">
        <v>51</v>
      </c>
      <c r="S7" s="47">
        <v>7.9000000000000001E-2</v>
      </c>
      <c r="T7" s="47">
        <v>3.3000000000000002E-2</v>
      </c>
      <c r="U7" s="48" t="s">
        <v>56</v>
      </c>
      <c r="V7" s="48">
        <v>5.0999999999999995E-3</v>
      </c>
      <c r="W7" s="49">
        <v>0</v>
      </c>
      <c r="X7" s="49">
        <v>2.4</v>
      </c>
      <c r="Y7" s="49">
        <v>0</v>
      </c>
      <c r="Z7" s="47">
        <v>0.21000000000000002</v>
      </c>
      <c r="AA7" s="50">
        <v>0.44000000000000006</v>
      </c>
      <c r="AB7" s="50">
        <v>0.27999999999999997</v>
      </c>
    </row>
    <row r="8" spans="1:28" s="31" customFormat="1" x14ac:dyDescent="0.25">
      <c r="A8" s="51" t="s">
        <v>63</v>
      </c>
      <c r="B8" s="52">
        <v>5.7000000000000002E-3</v>
      </c>
      <c r="C8" s="52">
        <v>0.29000000000000004</v>
      </c>
      <c r="D8" s="96">
        <v>0.33</v>
      </c>
      <c r="E8" s="52">
        <v>3.5999999999999997E-2</v>
      </c>
      <c r="F8" s="97">
        <v>0.76</v>
      </c>
      <c r="G8" s="53" t="s">
        <v>64</v>
      </c>
      <c r="H8" s="53" t="s">
        <v>45</v>
      </c>
      <c r="I8" s="54">
        <v>0</v>
      </c>
      <c r="J8" s="52">
        <v>0.01</v>
      </c>
      <c r="K8" s="53" t="s">
        <v>39</v>
      </c>
      <c r="L8" s="52">
        <v>4.2999999999999997E-2</v>
      </c>
      <c r="M8" s="46">
        <v>0.37000000000000005</v>
      </c>
      <c r="N8" s="53" t="s">
        <v>39</v>
      </c>
      <c r="O8" s="53" t="s">
        <v>40</v>
      </c>
      <c r="P8" s="53" t="s">
        <v>40</v>
      </c>
      <c r="Q8" s="53" t="s">
        <v>40</v>
      </c>
      <c r="R8" s="46" t="s">
        <v>51</v>
      </c>
      <c r="S8" s="52">
        <v>3.7000000000000005E-2</v>
      </c>
      <c r="T8" s="53">
        <v>9.1000000000000004E-3</v>
      </c>
      <c r="U8" s="53" t="s">
        <v>65</v>
      </c>
      <c r="V8" s="53" t="s">
        <v>41</v>
      </c>
      <c r="W8" s="54">
        <v>0</v>
      </c>
      <c r="X8" s="46">
        <v>0.49000000000000005</v>
      </c>
      <c r="Y8" s="54">
        <v>0</v>
      </c>
      <c r="Z8" s="52">
        <v>4.7E-2</v>
      </c>
      <c r="AA8" s="52">
        <v>4.5999999999999999E-2</v>
      </c>
      <c r="AB8" s="52">
        <v>4.7E-2</v>
      </c>
    </row>
    <row r="9" spans="1:28" s="31" customFormat="1" x14ac:dyDescent="0.25">
      <c r="A9" s="33" t="s">
        <v>63</v>
      </c>
      <c r="B9" s="42">
        <v>3.9000000000000003E-3</v>
      </c>
      <c r="C9" s="42">
        <v>0.36</v>
      </c>
      <c r="D9" s="96">
        <v>0.66999999999999993</v>
      </c>
      <c r="E9" s="42">
        <v>0.11400000000000002</v>
      </c>
      <c r="F9" s="98">
        <v>1.3199999999999998</v>
      </c>
      <c r="G9" s="45" t="s">
        <v>60</v>
      </c>
      <c r="H9" s="45" t="s">
        <v>46</v>
      </c>
      <c r="I9" s="43">
        <v>0</v>
      </c>
      <c r="J9" s="45">
        <v>6.7000000000000002E-3</v>
      </c>
      <c r="K9" s="45" t="s">
        <v>43</v>
      </c>
      <c r="L9" s="42">
        <v>0.05</v>
      </c>
      <c r="M9" s="41">
        <v>0.48</v>
      </c>
      <c r="N9" s="45" t="s">
        <v>43</v>
      </c>
      <c r="O9" s="45" t="s">
        <v>47</v>
      </c>
      <c r="P9" s="45" t="s">
        <v>47</v>
      </c>
      <c r="Q9" s="45" t="s">
        <v>47</v>
      </c>
      <c r="R9" s="41" t="s">
        <v>53</v>
      </c>
      <c r="S9" s="42">
        <v>6.6000000000000003E-2</v>
      </c>
      <c r="T9" s="42">
        <v>2.2000000000000002E-2</v>
      </c>
      <c r="U9" s="45" t="s">
        <v>66</v>
      </c>
      <c r="V9" s="45" t="s">
        <v>48</v>
      </c>
      <c r="W9" s="43">
        <v>0</v>
      </c>
      <c r="X9" s="44">
        <v>1</v>
      </c>
      <c r="Y9" s="43">
        <v>0</v>
      </c>
      <c r="Z9" s="41">
        <v>0.15000000000000002</v>
      </c>
      <c r="AA9" s="41">
        <v>0.21000000000000002</v>
      </c>
      <c r="AB9" s="41">
        <v>0.18000000000000002</v>
      </c>
    </row>
    <row r="10" spans="1:28" s="31" customFormat="1" x14ac:dyDescent="0.25">
      <c r="A10" s="33" t="s">
        <v>63</v>
      </c>
      <c r="B10" s="42">
        <v>8.8999999999999999E-3</v>
      </c>
      <c r="C10" s="42">
        <v>0.75</v>
      </c>
      <c r="D10" s="96">
        <v>1.3399999999999999</v>
      </c>
      <c r="E10" s="42">
        <v>7.1999999999999995E-2</v>
      </c>
      <c r="F10" s="99">
        <v>2.5499999999999998</v>
      </c>
      <c r="G10" s="45" t="s">
        <v>55</v>
      </c>
      <c r="H10" s="45" t="s">
        <v>47</v>
      </c>
      <c r="I10" s="43">
        <v>0</v>
      </c>
      <c r="J10" s="42">
        <v>1.4999999999999999E-2</v>
      </c>
      <c r="K10" s="45">
        <v>6.2000000000000006E-3</v>
      </c>
      <c r="L10" s="42">
        <v>9.4E-2</v>
      </c>
      <c r="M10" s="44">
        <v>1</v>
      </c>
      <c r="N10" s="45" t="s">
        <v>49</v>
      </c>
      <c r="O10" s="45" t="s">
        <v>49</v>
      </c>
      <c r="P10" s="45" t="s">
        <v>49</v>
      </c>
      <c r="Q10" s="45" t="s">
        <v>48</v>
      </c>
      <c r="R10" s="41" t="s">
        <v>54</v>
      </c>
      <c r="S10" s="42">
        <v>3.3000000000000002E-2</v>
      </c>
      <c r="T10" s="42">
        <v>1.7000000000000001E-2</v>
      </c>
      <c r="U10" s="45" t="s">
        <v>67</v>
      </c>
      <c r="V10" s="45">
        <v>6.9000000000000008E-3</v>
      </c>
      <c r="W10" s="42">
        <v>1.3000000000000001E-2</v>
      </c>
      <c r="X10" s="44">
        <v>2</v>
      </c>
      <c r="Y10" s="43">
        <v>0</v>
      </c>
      <c r="Z10" s="42">
        <v>9.4E-2</v>
      </c>
      <c r="AA10" s="41">
        <v>0.12</v>
      </c>
      <c r="AB10" s="41">
        <v>0.11000000000000001</v>
      </c>
    </row>
    <row r="11" spans="1:28" s="31" customFormat="1" x14ac:dyDescent="0.25">
      <c r="A11" s="33" t="s">
        <v>63</v>
      </c>
      <c r="B11" s="42">
        <v>2.5000000000000001E-2</v>
      </c>
      <c r="C11" s="100">
        <v>3.4999999999999996</v>
      </c>
      <c r="D11" s="96">
        <v>8.6</v>
      </c>
      <c r="E11" s="42">
        <v>0.47000000000000008</v>
      </c>
      <c r="F11" s="99">
        <v>14.3</v>
      </c>
      <c r="G11" s="42" t="s">
        <v>68</v>
      </c>
      <c r="H11" s="42" t="s">
        <v>48</v>
      </c>
      <c r="I11" s="43">
        <v>0</v>
      </c>
      <c r="J11" s="41">
        <v>4.2000000000000003E-2</v>
      </c>
      <c r="K11" s="41">
        <v>2.8999999999999998E-2</v>
      </c>
      <c r="L11" s="44">
        <v>0.43</v>
      </c>
      <c r="M11" s="43">
        <v>4.5999999999999996</v>
      </c>
      <c r="N11" s="42" t="s">
        <v>50</v>
      </c>
      <c r="O11" s="42" t="s">
        <v>50</v>
      </c>
      <c r="P11" s="42" t="s">
        <v>50</v>
      </c>
      <c r="Q11" s="42" t="s">
        <v>50</v>
      </c>
      <c r="R11" s="41" t="s">
        <v>54</v>
      </c>
      <c r="S11" s="41">
        <v>0.22999999999999998</v>
      </c>
      <c r="T11" s="41">
        <v>3.7999999999999999E-2</v>
      </c>
      <c r="U11" s="42" t="s">
        <v>69</v>
      </c>
      <c r="V11" s="41">
        <v>6.4000000000000001E-2</v>
      </c>
      <c r="W11" s="41">
        <v>0.09</v>
      </c>
      <c r="X11" s="43">
        <v>13</v>
      </c>
      <c r="Y11" s="43">
        <v>0</v>
      </c>
      <c r="Z11" s="44">
        <v>0.62000000000000011</v>
      </c>
      <c r="AA11" s="44">
        <v>0.66</v>
      </c>
      <c r="AB11" s="44">
        <v>0.76</v>
      </c>
    </row>
    <row r="12" spans="1:28" s="31" customFormat="1" ht="15.75" thickBot="1" x14ac:dyDescent="0.3">
      <c r="A12" s="34" t="s">
        <v>63</v>
      </c>
      <c r="B12" s="59">
        <v>1.9000000000000003E-2</v>
      </c>
      <c r="C12" s="101">
        <v>3.0000000000000004</v>
      </c>
      <c r="D12" s="102">
        <v>3</v>
      </c>
      <c r="E12" s="59">
        <v>0.27500000000000002</v>
      </c>
      <c r="F12" s="103">
        <v>7.3000000000000007</v>
      </c>
      <c r="G12" s="59" t="s">
        <v>70</v>
      </c>
      <c r="H12" s="59" t="s">
        <v>49</v>
      </c>
      <c r="I12" s="60">
        <v>0</v>
      </c>
      <c r="J12" s="57">
        <v>3.3000000000000002E-2</v>
      </c>
      <c r="K12" s="59">
        <v>2.2000000000000002E-2</v>
      </c>
      <c r="L12" s="58">
        <v>0.27</v>
      </c>
      <c r="M12" s="60">
        <v>4.0999999999999996</v>
      </c>
      <c r="N12" s="59" t="s">
        <v>48</v>
      </c>
      <c r="O12" s="59" t="s">
        <v>50</v>
      </c>
      <c r="P12" s="59" t="s">
        <v>50</v>
      </c>
      <c r="Q12" s="59" t="s">
        <v>50</v>
      </c>
      <c r="R12" s="57" t="s">
        <v>54</v>
      </c>
      <c r="S12" s="57">
        <v>9.3000000000000013E-2</v>
      </c>
      <c r="T12" s="59">
        <v>1.1000000000000001E-2</v>
      </c>
      <c r="U12" s="59" t="s">
        <v>71</v>
      </c>
      <c r="V12" s="59">
        <v>2.1000000000000001E-2</v>
      </c>
      <c r="W12" s="59">
        <v>2.3E-2</v>
      </c>
      <c r="X12" s="60">
        <v>4.5</v>
      </c>
      <c r="Y12" s="60">
        <v>0</v>
      </c>
      <c r="Z12" s="58">
        <v>0.36000000000000004</v>
      </c>
      <c r="AA12" s="58">
        <v>0.45999999999999996</v>
      </c>
      <c r="AB12" s="58">
        <v>0.45</v>
      </c>
    </row>
    <row r="13" spans="1:28" s="31" customFormat="1" x14ac:dyDescent="0.25">
      <c r="A13" s="55" t="s">
        <v>72</v>
      </c>
      <c r="B13" s="39">
        <v>9.7000000000000003E-3</v>
      </c>
      <c r="C13" s="92">
        <v>1.01</v>
      </c>
      <c r="D13" s="92">
        <v>0.27</v>
      </c>
      <c r="E13" s="39">
        <v>0.15200000000000002</v>
      </c>
      <c r="F13" s="104">
        <v>1.59</v>
      </c>
      <c r="G13" s="37" t="s">
        <v>60</v>
      </c>
      <c r="H13" s="37" t="s">
        <v>46</v>
      </c>
      <c r="I13" s="38">
        <v>0</v>
      </c>
      <c r="J13" s="39">
        <v>1.7000000000000001E-2</v>
      </c>
      <c r="K13" s="37">
        <v>9.0000000000000011E-3</v>
      </c>
      <c r="L13" s="36">
        <v>0.13</v>
      </c>
      <c r="M13" s="40">
        <v>1.4</v>
      </c>
      <c r="N13" s="37" t="s">
        <v>43</v>
      </c>
      <c r="O13" s="37" t="s">
        <v>43</v>
      </c>
      <c r="P13" s="37" t="s">
        <v>43</v>
      </c>
      <c r="Q13" s="37" t="s">
        <v>47</v>
      </c>
      <c r="R13" s="36" t="s">
        <v>53</v>
      </c>
      <c r="S13" s="39">
        <v>2.7999999999999997E-2</v>
      </c>
      <c r="T13" s="39">
        <v>1.6E-2</v>
      </c>
      <c r="U13" s="37" t="s">
        <v>61</v>
      </c>
      <c r="V13" s="37" t="s">
        <v>48</v>
      </c>
      <c r="W13" s="38">
        <v>0</v>
      </c>
      <c r="X13" s="36">
        <v>0.4</v>
      </c>
      <c r="Y13" s="38">
        <v>0</v>
      </c>
      <c r="Z13" s="36">
        <v>0.2</v>
      </c>
      <c r="AA13" s="36">
        <v>0.32000000000000006</v>
      </c>
      <c r="AB13" s="36">
        <v>0.22999999999999998</v>
      </c>
    </row>
    <row r="14" spans="1:28" s="31" customFormat="1" x14ac:dyDescent="0.25">
      <c r="A14" s="62" t="s">
        <v>72</v>
      </c>
      <c r="B14" s="42">
        <v>9.4000000000000004E-3</v>
      </c>
      <c r="C14" s="42">
        <v>0.9</v>
      </c>
      <c r="D14" s="96">
        <v>0.82</v>
      </c>
      <c r="E14" s="42">
        <v>7.5000000000000011E-2</v>
      </c>
      <c r="F14" s="99">
        <v>2.04</v>
      </c>
      <c r="G14" s="45" t="s">
        <v>70</v>
      </c>
      <c r="H14" s="45" t="s">
        <v>49</v>
      </c>
      <c r="I14" s="43">
        <v>0</v>
      </c>
      <c r="J14" s="42">
        <v>1.6E-2</v>
      </c>
      <c r="K14" s="45">
        <v>6.4000000000000003E-3</v>
      </c>
      <c r="L14" s="42">
        <v>9.1999999999999998E-2</v>
      </c>
      <c r="M14" s="44">
        <v>1.2</v>
      </c>
      <c r="N14" s="45" t="s">
        <v>48</v>
      </c>
      <c r="O14" s="45" t="s">
        <v>48</v>
      </c>
      <c r="P14" s="45" t="s">
        <v>48</v>
      </c>
      <c r="Q14" s="45" t="s">
        <v>50</v>
      </c>
      <c r="R14" s="41" t="s">
        <v>54</v>
      </c>
      <c r="S14" s="42">
        <v>9.1999999999999998E-2</v>
      </c>
      <c r="T14" s="42">
        <v>3.5000000000000003E-2</v>
      </c>
      <c r="U14" s="45" t="s">
        <v>71</v>
      </c>
      <c r="V14" s="42">
        <v>1.3999999999999999E-2</v>
      </c>
      <c r="W14" s="42">
        <v>1.3000000000000001E-2</v>
      </c>
      <c r="X14" s="44">
        <v>1.2</v>
      </c>
      <c r="Y14" s="43">
        <v>0</v>
      </c>
      <c r="Z14" s="42">
        <v>9.8000000000000004E-2</v>
      </c>
      <c r="AA14" s="41">
        <v>0.12</v>
      </c>
      <c r="AB14" s="41">
        <v>0.1</v>
      </c>
    </row>
    <row r="15" spans="1:28" s="31" customFormat="1" x14ac:dyDescent="0.25">
      <c r="A15" s="62" t="s">
        <v>72</v>
      </c>
      <c r="B15" s="42">
        <v>3.0999999999999999E-3</v>
      </c>
      <c r="C15" s="42">
        <v>0.18400000000000002</v>
      </c>
      <c r="D15" s="105">
        <v>8.7999999999999995E-2</v>
      </c>
      <c r="E15" s="42">
        <v>3.3999999999999996E-2</v>
      </c>
      <c r="F15" s="98">
        <v>0.35300000000000004</v>
      </c>
      <c r="G15" s="45" t="s">
        <v>55</v>
      </c>
      <c r="H15" s="45" t="s">
        <v>47</v>
      </c>
      <c r="I15" s="43">
        <v>0</v>
      </c>
      <c r="J15" s="45">
        <v>5.3E-3</v>
      </c>
      <c r="K15" s="45" t="s">
        <v>47</v>
      </c>
      <c r="L15" s="42">
        <v>2.3E-2</v>
      </c>
      <c r="M15" s="41">
        <v>0.25</v>
      </c>
      <c r="N15" s="45" t="s">
        <v>49</v>
      </c>
      <c r="O15" s="45" t="s">
        <v>49</v>
      </c>
      <c r="P15" s="45" t="s">
        <v>49</v>
      </c>
      <c r="Q15" s="45" t="s">
        <v>49</v>
      </c>
      <c r="R15" s="41" t="s">
        <v>54</v>
      </c>
      <c r="S15" s="42">
        <v>2.4E-2</v>
      </c>
      <c r="T15" s="42">
        <v>1.3999999999999999E-2</v>
      </c>
      <c r="U15" s="45" t="s">
        <v>67</v>
      </c>
      <c r="V15" s="45" t="s">
        <v>50</v>
      </c>
      <c r="W15" s="43">
        <v>0</v>
      </c>
      <c r="X15" s="41">
        <v>0.13</v>
      </c>
      <c r="Y15" s="43">
        <v>0</v>
      </c>
      <c r="Z15" s="42">
        <v>4.4999999999999998E-2</v>
      </c>
      <c r="AA15" s="42">
        <v>5.7000000000000002E-2</v>
      </c>
      <c r="AB15" s="42">
        <v>3.7000000000000005E-2</v>
      </c>
    </row>
    <row r="16" spans="1:28" s="31" customFormat="1" x14ac:dyDescent="0.25">
      <c r="A16" s="62" t="s">
        <v>72</v>
      </c>
      <c r="B16" s="42">
        <v>1.8000000000000002E-2</v>
      </c>
      <c r="C16" s="100">
        <v>1.42</v>
      </c>
      <c r="D16" s="96">
        <v>3.4</v>
      </c>
      <c r="E16" s="42">
        <v>0.14500000000000002</v>
      </c>
      <c r="F16" s="99">
        <v>5.6000000000000005</v>
      </c>
      <c r="G16" s="45" t="s">
        <v>64</v>
      </c>
      <c r="H16" s="45" t="s">
        <v>39</v>
      </c>
      <c r="I16" s="43">
        <v>0</v>
      </c>
      <c r="J16" s="42">
        <v>3.1000000000000003E-2</v>
      </c>
      <c r="K16" s="42">
        <v>0.01</v>
      </c>
      <c r="L16" s="41">
        <v>0.18000000000000002</v>
      </c>
      <c r="M16" s="44">
        <v>1.9</v>
      </c>
      <c r="N16" s="45" t="s">
        <v>40</v>
      </c>
      <c r="O16" s="45" t="s">
        <v>40</v>
      </c>
      <c r="P16" s="45" t="s">
        <v>40</v>
      </c>
      <c r="Q16" s="45" t="s">
        <v>40</v>
      </c>
      <c r="R16" s="41" t="s">
        <v>51</v>
      </c>
      <c r="S16" s="41">
        <v>0.13999999999999999</v>
      </c>
      <c r="T16" s="42">
        <v>1.8000000000000002E-2</v>
      </c>
      <c r="U16" s="45" t="s">
        <v>65</v>
      </c>
      <c r="V16" s="42">
        <v>1.8000000000000002E-2</v>
      </c>
      <c r="W16" s="42">
        <v>2.7999999999999997E-2</v>
      </c>
      <c r="X16" s="44">
        <v>5</v>
      </c>
      <c r="Y16" s="43">
        <v>0</v>
      </c>
      <c r="Z16" s="41">
        <v>0.19</v>
      </c>
      <c r="AA16" s="41">
        <v>0.22999999999999998</v>
      </c>
      <c r="AB16" s="41">
        <v>0.2</v>
      </c>
    </row>
    <row r="17" spans="1:28" s="31" customFormat="1" ht="15.75" thickBot="1" x14ac:dyDescent="0.3">
      <c r="A17" s="63" t="s">
        <v>72</v>
      </c>
      <c r="B17" s="48">
        <v>1.5999999999999997E-2</v>
      </c>
      <c r="C17" s="48">
        <v>0.67</v>
      </c>
      <c r="D17" s="106">
        <v>1.2799999999999998</v>
      </c>
      <c r="E17" s="48">
        <v>0.13700000000000001</v>
      </c>
      <c r="F17" s="95">
        <v>2.4</v>
      </c>
      <c r="G17" s="48" t="s">
        <v>56</v>
      </c>
      <c r="H17" s="48" t="s">
        <v>46</v>
      </c>
      <c r="I17" s="49">
        <v>0</v>
      </c>
      <c r="J17" s="47">
        <v>2.7999999999999997E-2</v>
      </c>
      <c r="K17" s="48">
        <v>6.9000000000000008E-3</v>
      </c>
      <c r="L17" s="47">
        <v>8.900000000000001E-2</v>
      </c>
      <c r="M17" s="50">
        <v>0.89000000000000012</v>
      </c>
      <c r="N17" s="48" t="s">
        <v>43</v>
      </c>
      <c r="O17" s="48" t="s">
        <v>43</v>
      </c>
      <c r="P17" s="48" t="s">
        <v>43</v>
      </c>
      <c r="Q17" s="48" t="s">
        <v>43</v>
      </c>
      <c r="R17" s="47" t="s">
        <v>53</v>
      </c>
      <c r="S17" s="47">
        <v>0.11000000000000001</v>
      </c>
      <c r="T17" s="47">
        <v>2.6000000000000002E-2</v>
      </c>
      <c r="U17" s="48" t="s">
        <v>73</v>
      </c>
      <c r="V17" s="48">
        <v>8.3000000000000001E-3</v>
      </c>
      <c r="W17" s="48">
        <v>2.2000000000000002E-2</v>
      </c>
      <c r="X17" s="50">
        <v>1.9</v>
      </c>
      <c r="Y17" s="49">
        <v>0</v>
      </c>
      <c r="Z17" s="47">
        <v>0.18000000000000002</v>
      </c>
      <c r="AA17" s="47">
        <v>0.17</v>
      </c>
      <c r="AB17" s="47">
        <v>0.13999999999999999</v>
      </c>
    </row>
    <row r="18" spans="1:28" s="31" customFormat="1" x14ac:dyDescent="0.25">
      <c r="A18" s="51" t="s">
        <v>74</v>
      </c>
      <c r="B18" s="52">
        <v>7.899999999999999E-3</v>
      </c>
      <c r="C18" s="52">
        <v>0.36</v>
      </c>
      <c r="D18" s="96">
        <v>0.89000000000000012</v>
      </c>
      <c r="E18" s="52">
        <v>5.3000000000000005E-2</v>
      </c>
      <c r="F18" s="97">
        <v>1.46</v>
      </c>
      <c r="G18" s="53" t="s">
        <v>75</v>
      </c>
      <c r="H18" s="53" t="s">
        <v>42</v>
      </c>
      <c r="I18" s="54">
        <v>0</v>
      </c>
      <c r="J18" s="52">
        <v>1.3999999999999999E-2</v>
      </c>
      <c r="K18" s="53" t="s">
        <v>42</v>
      </c>
      <c r="L18" s="52">
        <v>4.2000000000000003E-2</v>
      </c>
      <c r="M18" s="46">
        <v>0.49000000000000005</v>
      </c>
      <c r="N18" s="53" t="s">
        <v>41</v>
      </c>
      <c r="O18" s="53" t="s">
        <v>41</v>
      </c>
      <c r="P18" s="53" t="s">
        <v>41</v>
      </c>
      <c r="Q18" s="53" t="s">
        <v>41</v>
      </c>
      <c r="R18" s="46" t="s">
        <v>53</v>
      </c>
      <c r="S18" s="52">
        <v>4.4000000000000004E-2</v>
      </c>
      <c r="T18" s="52">
        <v>0.01</v>
      </c>
      <c r="U18" s="53" t="s">
        <v>70</v>
      </c>
      <c r="V18" s="53" t="s">
        <v>43</v>
      </c>
      <c r="W18" s="54">
        <v>0</v>
      </c>
      <c r="X18" s="61">
        <v>1.3</v>
      </c>
      <c r="Y18" s="54">
        <v>0</v>
      </c>
      <c r="Z18" s="52">
        <v>7.0000000000000007E-2</v>
      </c>
      <c r="AA18" s="52">
        <v>9.8000000000000004E-2</v>
      </c>
      <c r="AB18" s="52">
        <v>6.9000000000000006E-2</v>
      </c>
    </row>
    <row r="19" spans="1:28" s="31" customFormat="1" ht="15.75" thickBot="1" x14ac:dyDescent="0.3">
      <c r="A19" s="34" t="s">
        <v>74</v>
      </c>
      <c r="B19" s="59">
        <v>9.4999999999999998E-3</v>
      </c>
      <c r="C19" s="59">
        <v>0.43</v>
      </c>
      <c r="D19" s="107">
        <v>0.25000000000000006</v>
      </c>
      <c r="E19" s="59">
        <v>6.0999999999999999E-2</v>
      </c>
      <c r="F19" s="108">
        <v>0.8600000000000001</v>
      </c>
      <c r="G19" s="59" t="s">
        <v>56</v>
      </c>
      <c r="H19" s="59" t="s">
        <v>46</v>
      </c>
      <c r="I19" s="60">
        <v>0</v>
      </c>
      <c r="J19" s="59">
        <v>1.6E-2</v>
      </c>
      <c r="K19" s="59" t="s">
        <v>46</v>
      </c>
      <c r="L19" s="57">
        <v>4.2999999999999997E-2</v>
      </c>
      <c r="M19" s="58">
        <v>0.59000000000000008</v>
      </c>
      <c r="N19" s="59" t="s">
        <v>43</v>
      </c>
      <c r="O19" s="59" t="s">
        <v>43</v>
      </c>
      <c r="P19" s="59" t="s">
        <v>43</v>
      </c>
      <c r="Q19" s="59" t="s">
        <v>43</v>
      </c>
      <c r="R19" s="57" t="s">
        <v>53</v>
      </c>
      <c r="S19" s="57">
        <v>0.13</v>
      </c>
      <c r="T19" s="59">
        <v>2.2000000000000002E-2</v>
      </c>
      <c r="U19" s="59" t="s">
        <v>61</v>
      </c>
      <c r="V19" s="59" t="s">
        <v>48</v>
      </c>
      <c r="W19" s="60">
        <v>0</v>
      </c>
      <c r="X19" s="58">
        <v>0.37000000000000005</v>
      </c>
      <c r="Y19" s="60">
        <v>0</v>
      </c>
      <c r="Z19" s="57">
        <v>0.08</v>
      </c>
      <c r="AA19" s="57">
        <v>8.5999999999999993E-2</v>
      </c>
      <c r="AB19" s="57">
        <v>9.0999999999999998E-2</v>
      </c>
    </row>
    <row r="20" spans="1:28" s="31" customFormat="1" x14ac:dyDescent="0.25">
      <c r="A20" s="55" t="s">
        <v>76</v>
      </c>
      <c r="B20" s="39">
        <v>7.5999999999999998E-2</v>
      </c>
      <c r="C20" s="92">
        <v>1.77</v>
      </c>
      <c r="D20" s="92">
        <v>1.7400000000000002</v>
      </c>
      <c r="E20" s="39">
        <v>0.191</v>
      </c>
      <c r="F20" s="93">
        <v>4.3999999999999995</v>
      </c>
      <c r="G20" s="37" t="s">
        <v>70</v>
      </c>
      <c r="H20" s="37" t="s">
        <v>48</v>
      </c>
      <c r="I20" s="38">
        <v>0</v>
      </c>
      <c r="J20" s="36">
        <v>0.13</v>
      </c>
      <c r="K20" s="39">
        <v>2.5000000000000001E-2</v>
      </c>
      <c r="L20" s="36">
        <v>0.21000000000000002</v>
      </c>
      <c r="M20" s="40">
        <v>2.4</v>
      </c>
      <c r="N20" s="37" t="s">
        <v>50</v>
      </c>
      <c r="O20" s="37" t="s">
        <v>50</v>
      </c>
      <c r="P20" s="37" t="s">
        <v>50</v>
      </c>
      <c r="Q20" s="37" t="s">
        <v>50</v>
      </c>
      <c r="R20" s="36" t="s">
        <v>54</v>
      </c>
      <c r="S20" s="36">
        <v>0.22000000000000003</v>
      </c>
      <c r="T20" s="39">
        <v>1.6E-2</v>
      </c>
      <c r="U20" s="37" t="s">
        <v>69</v>
      </c>
      <c r="V20" s="39">
        <v>2.3E-2</v>
      </c>
      <c r="W20" s="39">
        <v>1.7000000000000001E-2</v>
      </c>
      <c r="X20" s="40">
        <v>2.6</v>
      </c>
      <c r="Y20" s="38">
        <v>0</v>
      </c>
      <c r="Z20" s="36">
        <v>0.25</v>
      </c>
      <c r="AA20" s="36">
        <v>0.27999999999999997</v>
      </c>
      <c r="AB20" s="36">
        <v>0.31000000000000005</v>
      </c>
    </row>
    <row r="21" spans="1:28" s="31" customFormat="1" x14ac:dyDescent="0.25">
      <c r="A21" s="62" t="s">
        <v>76</v>
      </c>
      <c r="B21" s="42">
        <v>2.3E-2</v>
      </c>
      <c r="C21" s="100">
        <v>3.5999999999999996</v>
      </c>
      <c r="D21" s="96">
        <v>0.33</v>
      </c>
      <c r="E21" s="42">
        <v>0.26700000000000002</v>
      </c>
      <c r="F21" s="99">
        <v>4.5</v>
      </c>
      <c r="G21" s="45" t="s">
        <v>55</v>
      </c>
      <c r="H21" s="45" t="s">
        <v>47</v>
      </c>
      <c r="I21" s="43">
        <v>0</v>
      </c>
      <c r="J21" s="42">
        <v>3.9E-2</v>
      </c>
      <c r="K21" s="42">
        <v>2.5000000000000001E-2</v>
      </c>
      <c r="L21" s="41">
        <v>0.31000000000000005</v>
      </c>
      <c r="M21" s="44">
        <v>5</v>
      </c>
      <c r="N21" s="45">
        <v>5.4999999999999997E-3</v>
      </c>
      <c r="O21" s="45" t="s">
        <v>49</v>
      </c>
      <c r="P21" s="45" t="s">
        <v>48</v>
      </c>
      <c r="Q21" s="45" t="s">
        <v>48</v>
      </c>
      <c r="R21" s="41" t="s">
        <v>54</v>
      </c>
      <c r="S21" s="41">
        <v>0.19</v>
      </c>
      <c r="T21" s="42">
        <v>0.02</v>
      </c>
      <c r="U21" s="45" t="s">
        <v>67</v>
      </c>
      <c r="V21" s="45">
        <v>6.7000000000000002E-3</v>
      </c>
      <c r="W21" s="43">
        <v>0</v>
      </c>
      <c r="X21" s="41">
        <v>0.49000000000000005</v>
      </c>
      <c r="Y21" s="43">
        <v>0</v>
      </c>
      <c r="Z21" s="41">
        <v>0.35000000000000003</v>
      </c>
      <c r="AA21" s="41">
        <v>0.75</v>
      </c>
      <c r="AB21" s="44">
        <v>1.1000000000000001</v>
      </c>
    </row>
    <row r="22" spans="1:28" s="31" customFormat="1" ht="15.75" thickBot="1" x14ac:dyDescent="0.3">
      <c r="A22" s="63" t="s">
        <v>76</v>
      </c>
      <c r="B22" s="48">
        <v>1.8000000000000002E-2</v>
      </c>
      <c r="C22" s="94">
        <v>1.3399999999999999</v>
      </c>
      <c r="D22" s="106">
        <v>1.08</v>
      </c>
      <c r="E22" s="48">
        <v>0.10799999999999998</v>
      </c>
      <c r="F22" s="95">
        <v>2.96</v>
      </c>
      <c r="G22" s="48" t="s">
        <v>77</v>
      </c>
      <c r="H22" s="48" t="s">
        <v>47</v>
      </c>
      <c r="I22" s="49">
        <v>0</v>
      </c>
      <c r="J22" s="47">
        <v>3.1000000000000003E-2</v>
      </c>
      <c r="K22" s="48">
        <v>1.1000000000000001E-2</v>
      </c>
      <c r="L22" s="47">
        <v>0.13</v>
      </c>
      <c r="M22" s="50">
        <v>1.9</v>
      </c>
      <c r="N22" s="48" t="s">
        <v>49</v>
      </c>
      <c r="O22" s="48" t="s">
        <v>48</v>
      </c>
      <c r="P22" s="48" t="s">
        <v>48</v>
      </c>
      <c r="Q22" s="48" t="s">
        <v>48</v>
      </c>
      <c r="R22" s="47" t="s">
        <v>54</v>
      </c>
      <c r="S22" s="47">
        <v>7.6999999999999999E-2</v>
      </c>
      <c r="T22" s="47">
        <v>0.06</v>
      </c>
      <c r="U22" s="48" t="s">
        <v>78</v>
      </c>
      <c r="V22" s="48">
        <v>4.9000000000000007E-3</v>
      </c>
      <c r="W22" s="49">
        <v>0</v>
      </c>
      <c r="X22" s="50">
        <v>1.6</v>
      </c>
      <c r="Y22" s="49">
        <v>0</v>
      </c>
      <c r="Z22" s="47">
        <v>0.13999999999999999</v>
      </c>
      <c r="AA22" s="47">
        <v>0.13999999999999999</v>
      </c>
      <c r="AB22" s="47">
        <v>0.13</v>
      </c>
    </row>
    <row r="23" spans="1:28" s="31" customFormat="1" x14ac:dyDescent="0.25">
      <c r="A23" s="51" t="s">
        <v>79</v>
      </c>
      <c r="B23" s="52">
        <v>2.6000000000000007E-3</v>
      </c>
      <c r="C23" s="52">
        <v>0.29000000000000004</v>
      </c>
      <c r="D23" s="52">
        <v>0.10100000000000002</v>
      </c>
      <c r="E23" s="52">
        <v>5.3000000000000005E-2</v>
      </c>
      <c r="F23" s="97">
        <v>0.51</v>
      </c>
      <c r="G23" s="53" t="s">
        <v>75</v>
      </c>
      <c r="H23" s="53" t="s">
        <v>40</v>
      </c>
      <c r="I23" s="54">
        <v>0</v>
      </c>
      <c r="J23" s="53">
        <v>4.5000000000000005E-3</v>
      </c>
      <c r="K23" s="53" t="s">
        <v>42</v>
      </c>
      <c r="L23" s="52">
        <v>5.9000000000000004E-2</v>
      </c>
      <c r="M23" s="46">
        <v>0.36000000000000004</v>
      </c>
      <c r="N23" s="53" t="s">
        <v>42</v>
      </c>
      <c r="O23" s="53" t="s">
        <v>42</v>
      </c>
      <c r="P23" s="53" t="s">
        <v>42</v>
      </c>
      <c r="Q23" s="53" t="s">
        <v>41</v>
      </c>
      <c r="R23" s="46" t="s">
        <v>51</v>
      </c>
      <c r="S23" s="52">
        <v>2.8999999999999998E-2</v>
      </c>
      <c r="T23" s="53">
        <v>4.4000000000000003E-3</v>
      </c>
      <c r="U23" s="53" t="s">
        <v>70</v>
      </c>
      <c r="V23" s="53" t="s">
        <v>43</v>
      </c>
      <c r="W23" s="54">
        <v>0</v>
      </c>
      <c r="X23" s="46">
        <v>0.15000000000000002</v>
      </c>
      <c r="Y23" s="54">
        <v>0</v>
      </c>
      <c r="Z23" s="52">
        <v>7.0000000000000007E-2</v>
      </c>
      <c r="AA23" s="52">
        <v>9.3000000000000013E-2</v>
      </c>
      <c r="AB23" s="52">
        <v>5.0999999999999997E-2</v>
      </c>
    </row>
    <row r="24" spans="1:28" s="31" customFormat="1" x14ac:dyDescent="0.25">
      <c r="A24" s="33" t="s">
        <v>79</v>
      </c>
      <c r="B24" s="42">
        <v>1.2700000000000001E-2</v>
      </c>
      <c r="C24" s="42">
        <v>0.54</v>
      </c>
      <c r="D24" s="96">
        <v>0.65999999999999992</v>
      </c>
      <c r="E24" s="42">
        <v>0.10699999999999998</v>
      </c>
      <c r="F24" s="98">
        <v>1.58</v>
      </c>
      <c r="G24" s="45" t="s">
        <v>80</v>
      </c>
      <c r="H24" s="45" t="s">
        <v>41</v>
      </c>
      <c r="I24" s="43">
        <v>0</v>
      </c>
      <c r="J24" s="42">
        <v>2.2000000000000002E-2</v>
      </c>
      <c r="K24" s="45">
        <v>5.9000000000000007E-3</v>
      </c>
      <c r="L24" s="42">
        <v>7.0999999999999994E-2</v>
      </c>
      <c r="M24" s="41">
        <v>0.72000000000000008</v>
      </c>
      <c r="N24" s="45" t="s">
        <v>46</v>
      </c>
      <c r="O24" s="45" t="s">
        <v>46</v>
      </c>
      <c r="P24" s="45" t="s">
        <v>46</v>
      </c>
      <c r="Q24" s="45" t="s">
        <v>46</v>
      </c>
      <c r="R24" s="41" t="s">
        <v>53</v>
      </c>
      <c r="S24" s="42">
        <v>4.9000000000000002E-2</v>
      </c>
      <c r="T24" s="42">
        <v>2.3E-2</v>
      </c>
      <c r="U24" s="45" t="s">
        <v>81</v>
      </c>
      <c r="V24" s="45">
        <v>5.0999999999999995E-3</v>
      </c>
      <c r="W24" s="43">
        <v>0</v>
      </c>
      <c r="X24" s="44">
        <v>1</v>
      </c>
      <c r="Y24" s="43">
        <v>0</v>
      </c>
      <c r="Z24" s="41">
        <v>0.13999999999999999</v>
      </c>
      <c r="AA24" s="41">
        <v>0.22000000000000003</v>
      </c>
      <c r="AB24" s="41">
        <v>0.1</v>
      </c>
    </row>
    <row r="25" spans="1:28" s="31" customFormat="1" ht="15.75" thickBot="1" x14ac:dyDescent="0.3">
      <c r="A25" s="34" t="s">
        <v>79</v>
      </c>
      <c r="B25" s="59">
        <v>1.6E-2</v>
      </c>
      <c r="C25" s="101">
        <v>1.9699999999999998</v>
      </c>
      <c r="D25" s="102">
        <v>0.73</v>
      </c>
      <c r="E25" s="59">
        <v>0.21199999999999997</v>
      </c>
      <c r="F25" s="103">
        <v>3.3</v>
      </c>
      <c r="G25" s="59" t="s">
        <v>75</v>
      </c>
      <c r="H25" s="59" t="s">
        <v>42</v>
      </c>
      <c r="I25" s="60">
        <v>0</v>
      </c>
      <c r="J25" s="57">
        <v>2.7000000000000003E-2</v>
      </c>
      <c r="K25" s="59">
        <v>1.3000000000000001E-2</v>
      </c>
      <c r="L25" s="57">
        <v>0.21000000000000002</v>
      </c>
      <c r="M25" s="60">
        <v>2.7</v>
      </c>
      <c r="N25" s="59" t="s">
        <v>41</v>
      </c>
      <c r="O25" s="59">
        <v>4.9000000000000007E-3</v>
      </c>
      <c r="P25" s="59" t="s">
        <v>41</v>
      </c>
      <c r="Q25" s="59" t="s">
        <v>41</v>
      </c>
      <c r="R25" s="57" t="s">
        <v>53</v>
      </c>
      <c r="S25" s="57">
        <v>8.900000000000001E-2</v>
      </c>
      <c r="T25" s="57">
        <v>2.4E-2</v>
      </c>
      <c r="U25" s="59" t="s">
        <v>70</v>
      </c>
      <c r="V25" s="59">
        <v>1.3000000000000001E-2</v>
      </c>
      <c r="W25" s="60">
        <v>0</v>
      </c>
      <c r="X25" s="58">
        <v>1.1000000000000001</v>
      </c>
      <c r="Y25" s="60">
        <v>0</v>
      </c>
      <c r="Z25" s="58">
        <v>0.27999999999999997</v>
      </c>
      <c r="AA25" s="58">
        <v>1.1000000000000001</v>
      </c>
      <c r="AB25" s="58">
        <v>1.5</v>
      </c>
    </row>
    <row r="26" spans="1:28" s="31" customFormat="1" x14ac:dyDescent="0.25">
      <c r="A26" s="64" t="s">
        <v>82</v>
      </c>
      <c r="B26" s="39">
        <v>3.7999999999999999E-2</v>
      </c>
      <c r="C26" s="92">
        <v>15</v>
      </c>
      <c r="D26" s="92">
        <v>1.2</v>
      </c>
      <c r="E26" s="39">
        <v>0.45000000000000007</v>
      </c>
      <c r="F26" s="93">
        <v>17</v>
      </c>
      <c r="G26" s="37" t="s">
        <v>83</v>
      </c>
      <c r="H26" s="37" t="s">
        <v>41</v>
      </c>
      <c r="I26" s="38">
        <v>0</v>
      </c>
      <c r="J26" s="39">
        <v>6.5000000000000002E-2</v>
      </c>
      <c r="K26" s="39">
        <v>5.5999999999999994E-2</v>
      </c>
      <c r="L26" s="40">
        <v>2.2000000000000002</v>
      </c>
      <c r="M26" s="38">
        <v>20</v>
      </c>
      <c r="N26" s="39">
        <v>1.2E-2</v>
      </c>
      <c r="O26" s="37">
        <v>4.7000000000000002E-3</v>
      </c>
      <c r="P26" s="37" t="s">
        <v>46</v>
      </c>
      <c r="Q26" s="37" t="s">
        <v>46</v>
      </c>
      <c r="R26" s="36" t="s">
        <v>53</v>
      </c>
      <c r="S26" s="36">
        <v>0.1</v>
      </c>
      <c r="T26" s="37">
        <v>9.4000000000000004E-3</v>
      </c>
      <c r="U26" s="37" t="s">
        <v>81</v>
      </c>
      <c r="V26" s="39">
        <v>1.1000000000000001E-2</v>
      </c>
      <c r="W26" s="38">
        <v>0</v>
      </c>
      <c r="X26" s="40">
        <v>1.8</v>
      </c>
      <c r="Y26" s="38">
        <v>0</v>
      </c>
      <c r="Z26" s="36">
        <v>0.59000000000000008</v>
      </c>
      <c r="AA26" s="40">
        <v>2</v>
      </c>
      <c r="AB26" s="36">
        <v>0.55999999999999994</v>
      </c>
    </row>
    <row r="27" spans="1:28" s="31" customFormat="1" x14ac:dyDescent="0.25">
      <c r="A27" s="62" t="s">
        <v>82</v>
      </c>
      <c r="B27" s="42">
        <v>2.5000000000000005E-2</v>
      </c>
      <c r="C27" s="100">
        <v>1.01</v>
      </c>
      <c r="D27" s="96">
        <v>0.58000000000000007</v>
      </c>
      <c r="E27" s="42">
        <v>5.7999999999999996E-2</v>
      </c>
      <c r="F27" s="99">
        <v>1.93</v>
      </c>
      <c r="G27" s="45" t="s">
        <v>83</v>
      </c>
      <c r="H27" s="45" t="s">
        <v>42</v>
      </c>
      <c r="I27" s="43">
        <v>0</v>
      </c>
      <c r="J27" s="42">
        <v>4.4000000000000004E-2</v>
      </c>
      <c r="K27" s="42">
        <v>1.3000000000000001E-2</v>
      </c>
      <c r="L27" s="41">
        <v>0.15000000000000002</v>
      </c>
      <c r="M27" s="44">
        <v>1.4</v>
      </c>
      <c r="N27" s="45" t="s">
        <v>41</v>
      </c>
      <c r="O27" s="45" t="s">
        <v>41</v>
      </c>
      <c r="P27" s="45" t="s">
        <v>41</v>
      </c>
      <c r="Q27" s="45" t="s">
        <v>46</v>
      </c>
      <c r="R27" s="41" t="s">
        <v>53</v>
      </c>
      <c r="S27" s="42">
        <v>6.2000000000000006E-2</v>
      </c>
      <c r="T27" s="42">
        <v>1.9E-2</v>
      </c>
      <c r="U27" s="45" t="s">
        <v>68</v>
      </c>
      <c r="V27" s="45" t="s">
        <v>47</v>
      </c>
      <c r="W27" s="43">
        <v>0</v>
      </c>
      <c r="X27" s="41">
        <v>0.86</v>
      </c>
      <c r="Y27" s="43">
        <v>0</v>
      </c>
      <c r="Z27" s="42">
        <v>7.5999999999999998E-2</v>
      </c>
      <c r="AA27" s="42">
        <v>9.8000000000000004E-2</v>
      </c>
      <c r="AB27" s="42">
        <v>8.3000000000000004E-2</v>
      </c>
    </row>
    <row r="28" spans="1:28" s="31" customFormat="1" x14ac:dyDescent="0.25">
      <c r="A28" s="62" t="s">
        <v>82</v>
      </c>
      <c r="B28" s="42">
        <v>3.6000000000000004E-2</v>
      </c>
      <c r="C28" s="100">
        <v>3.9</v>
      </c>
      <c r="D28" s="96">
        <v>5</v>
      </c>
      <c r="E28" s="42">
        <v>0.29800000000000004</v>
      </c>
      <c r="F28" s="99">
        <v>11</v>
      </c>
      <c r="G28" s="42" t="s">
        <v>83</v>
      </c>
      <c r="H28" s="42" t="s">
        <v>42</v>
      </c>
      <c r="I28" s="43">
        <v>0</v>
      </c>
      <c r="J28" s="41">
        <v>6.2000000000000006E-2</v>
      </c>
      <c r="K28" s="42">
        <v>2.4E-2</v>
      </c>
      <c r="L28" s="44">
        <v>0.4</v>
      </c>
      <c r="M28" s="43">
        <v>5.4</v>
      </c>
      <c r="N28" s="42" t="s">
        <v>41</v>
      </c>
      <c r="O28" s="42">
        <v>5.9000000000000007E-3</v>
      </c>
      <c r="P28" s="42" t="s">
        <v>41</v>
      </c>
      <c r="Q28" s="42" t="s">
        <v>46</v>
      </c>
      <c r="R28" s="41" t="s">
        <v>53</v>
      </c>
      <c r="S28" s="41">
        <v>0.13999999999999999</v>
      </c>
      <c r="T28" s="41">
        <v>2.7000000000000003E-2</v>
      </c>
      <c r="U28" s="42" t="s">
        <v>68</v>
      </c>
      <c r="V28" s="41">
        <v>0.03</v>
      </c>
      <c r="W28" s="42">
        <v>1.8000000000000002E-2</v>
      </c>
      <c r="X28" s="43">
        <v>7.4</v>
      </c>
      <c r="Y28" s="43">
        <v>0</v>
      </c>
      <c r="Z28" s="44">
        <v>0.39</v>
      </c>
      <c r="AA28" s="44">
        <v>1.1000000000000001</v>
      </c>
      <c r="AB28" s="44">
        <v>0.69000000000000006</v>
      </c>
    </row>
    <row r="29" spans="1:28" s="31" customFormat="1" x14ac:dyDescent="0.25">
      <c r="A29" s="62" t="s">
        <v>82</v>
      </c>
      <c r="B29" s="42">
        <v>3.8000000000000006E-2</v>
      </c>
      <c r="C29" s="100">
        <v>2.8</v>
      </c>
      <c r="D29" s="96">
        <v>0.51</v>
      </c>
      <c r="E29" s="42">
        <v>0.10599999999999998</v>
      </c>
      <c r="F29" s="99">
        <v>3.8</v>
      </c>
      <c r="G29" s="42" t="s">
        <v>65</v>
      </c>
      <c r="H29" s="42" t="s">
        <v>43</v>
      </c>
      <c r="I29" s="43">
        <v>0</v>
      </c>
      <c r="J29" s="41">
        <v>6.6000000000000003E-2</v>
      </c>
      <c r="K29" s="42">
        <v>1.9E-2</v>
      </c>
      <c r="L29" s="41">
        <v>0.19</v>
      </c>
      <c r="M29" s="43">
        <v>3.9</v>
      </c>
      <c r="N29" s="42" t="s">
        <v>47</v>
      </c>
      <c r="O29" s="42">
        <v>5.0000000000000001E-3</v>
      </c>
      <c r="P29" s="42" t="s">
        <v>47</v>
      </c>
      <c r="Q29" s="42" t="s">
        <v>47</v>
      </c>
      <c r="R29" s="41" t="s">
        <v>53</v>
      </c>
      <c r="S29" s="41">
        <v>7.8E-2</v>
      </c>
      <c r="T29" s="42">
        <v>1.6E-2</v>
      </c>
      <c r="U29" s="42" t="s">
        <v>66</v>
      </c>
      <c r="V29" s="42">
        <v>4.7000000000000002E-3</v>
      </c>
      <c r="W29" s="43">
        <v>0</v>
      </c>
      <c r="X29" s="44">
        <v>0.76</v>
      </c>
      <c r="Y29" s="43">
        <v>0</v>
      </c>
      <c r="Z29" s="41">
        <v>0.13999999999999999</v>
      </c>
      <c r="AA29" s="44">
        <v>0.37000000000000005</v>
      </c>
      <c r="AB29" s="44">
        <v>0.30000000000000004</v>
      </c>
    </row>
    <row r="30" spans="1:28" s="31" customFormat="1" x14ac:dyDescent="0.25">
      <c r="A30" s="62" t="s">
        <v>82</v>
      </c>
      <c r="B30" s="42">
        <v>1.0300000000000002E-2</v>
      </c>
      <c r="C30" s="42">
        <v>0.54</v>
      </c>
      <c r="D30" s="96">
        <v>0.47000000000000008</v>
      </c>
      <c r="E30" s="42">
        <v>0.06</v>
      </c>
      <c r="F30" s="98">
        <v>1.26</v>
      </c>
      <c r="G30" s="42" t="s">
        <v>60</v>
      </c>
      <c r="H30" s="42" t="s">
        <v>46</v>
      </c>
      <c r="I30" s="43">
        <v>0</v>
      </c>
      <c r="J30" s="42">
        <v>1.8000000000000002E-2</v>
      </c>
      <c r="K30" s="42">
        <v>6.5000000000000006E-3</v>
      </c>
      <c r="L30" s="41">
        <v>7.4999999999999997E-2</v>
      </c>
      <c r="M30" s="44">
        <v>0.72000000000000008</v>
      </c>
      <c r="N30" s="42" t="s">
        <v>43</v>
      </c>
      <c r="O30" s="42" t="s">
        <v>43</v>
      </c>
      <c r="P30" s="42" t="s">
        <v>43</v>
      </c>
      <c r="Q30" s="42" t="s">
        <v>47</v>
      </c>
      <c r="R30" s="41" t="s">
        <v>53</v>
      </c>
      <c r="S30" s="41">
        <v>6.3E-2</v>
      </c>
      <c r="T30" s="42">
        <v>1.7000000000000001E-2</v>
      </c>
      <c r="U30" s="42" t="s">
        <v>61</v>
      </c>
      <c r="V30" s="42">
        <v>6.4000000000000003E-3</v>
      </c>
      <c r="W30" s="43">
        <v>0</v>
      </c>
      <c r="X30" s="44">
        <v>0.70000000000000007</v>
      </c>
      <c r="Y30" s="43">
        <v>0</v>
      </c>
      <c r="Z30" s="41">
        <v>7.9000000000000001E-2</v>
      </c>
      <c r="AA30" s="41">
        <v>6.9000000000000006E-2</v>
      </c>
      <c r="AB30" s="41">
        <v>8.5000000000000006E-2</v>
      </c>
    </row>
    <row r="31" spans="1:28" s="31" customFormat="1" x14ac:dyDescent="0.25">
      <c r="A31" s="62" t="s">
        <v>82</v>
      </c>
      <c r="B31" s="42">
        <v>4.2000000000000006E-3</v>
      </c>
      <c r="C31" s="42">
        <v>0.29000000000000004</v>
      </c>
      <c r="D31" s="96">
        <v>0.66999999999999993</v>
      </c>
      <c r="E31" s="42">
        <v>9.0999999999999998E-2</v>
      </c>
      <c r="F31" s="98">
        <v>1.25</v>
      </c>
      <c r="G31" s="42" t="s">
        <v>77</v>
      </c>
      <c r="H31" s="42" t="s">
        <v>47</v>
      </c>
      <c r="I31" s="43">
        <v>0</v>
      </c>
      <c r="J31" s="42">
        <v>7.2000000000000007E-3</v>
      </c>
      <c r="K31" s="42" t="s">
        <v>49</v>
      </c>
      <c r="L31" s="41">
        <v>3.2000000000000001E-2</v>
      </c>
      <c r="M31" s="44">
        <v>0.38</v>
      </c>
      <c r="N31" s="42" t="s">
        <v>48</v>
      </c>
      <c r="O31" s="42" t="s">
        <v>48</v>
      </c>
      <c r="P31" s="42" t="s">
        <v>48</v>
      </c>
      <c r="Q31" s="42" t="s">
        <v>48</v>
      </c>
      <c r="R31" s="41" t="s">
        <v>54</v>
      </c>
      <c r="S31" s="41">
        <v>9.5000000000000001E-2</v>
      </c>
      <c r="T31" s="41">
        <v>3.2000000000000001E-2</v>
      </c>
      <c r="U31" s="42" t="s">
        <v>78</v>
      </c>
      <c r="V31" s="42" t="s">
        <v>84</v>
      </c>
      <c r="W31" s="43">
        <v>0</v>
      </c>
      <c r="X31" s="44">
        <v>1</v>
      </c>
      <c r="Y31" s="43">
        <v>0</v>
      </c>
      <c r="Z31" s="41">
        <v>0.12</v>
      </c>
      <c r="AA31" s="41">
        <v>0.18000000000000002</v>
      </c>
      <c r="AB31" s="41">
        <v>9.0999999999999998E-2</v>
      </c>
    </row>
    <row r="32" spans="1:28" s="31" customFormat="1" x14ac:dyDescent="0.25">
      <c r="A32" s="62" t="s">
        <v>82</v>
      </c>
      <c r="B32" s="42">
        <v>3.5999999999999997E-2</v>
      </c>
      <c r="C32" s="100">
        <v>4.0999999999999996</v>
      </c>
      <c r="D32" s="96">
        <v>1.5399999999999998</v>
      </c>
      <c r="E32" s="42">
        <v>0.55999999999999994</v>
      </c>
      <c r="F32" s="99">
        <v>7.1</v>
      </c>
      <c r="G32" s="42">
        <v>1.9E-2</v>
      </c>
      <c r="H32" s="42" t="s">
        <v>43</v>
      </c>
      <c r="I32" s="43">
        <v>0</v>
      </c>
      <c r="J32" s="41">
        <v>6.3E-2</v>
      </c>
      <c r="K32" s="42">
        <v>2.2000000000000002E-2</v>
      </c>
      <c r="L32" s="44">
        <v>0.36000000000000004</v>
      </c>
      <c r="M32" s="43">
        <v>5.7</v>
      </c>
      <c r="N32" s="42">
        <v>6.0000000000000001E-3</v>
      </c>
      <c r="O32" s="42">
        <v>1.7000000000000001E-2</v>
      </c>
      <c r="P32" s="42">
        <v>5.4000000000000003E-3</v>
      </c>
      <c r="Q32" s="42" t="s">
        <v>49</v>
      </c>
      <c r="R32" s="41" t="s">
        <v>54</v>
      </c>
      <c r="S32" s="41">
        <v>0.15000000000000002</v>
      </c>
      <c r="T32" s="42">
        <v>2.6000000000000002E-2</v>
      </c>
      <c r="U32" s="42" t="s">
        <v>85</v>
      </c>
      <c r="V32" s="42">
        <v>2.5000000000000001E-2</v>
      </c>
      <c r="W32" s="43">
        <v>0</v>
      </c>
      <c r="X32" s="44">
        <v>2.2999999999999998</v>
      </c>
      <c r="Y32" s="43">
        <v>0</v>
      </c>
      <c r="Z32" s="44">
        <v>0.73</v>
      </c>
      <c r="AA32" s="44">
        <v>2</v>
      </c>
      <c r="AB32" s="44">
        <v>2.4</v>
      </c>
    </row>
    <row r="33" spans="1:28" s="31" customFormat="1" ht="15.75" thickBot="1" x14ac:dyDescent="0.3">
      <c r="A33" s="63" t="s">
        <v>82</v>
      </c>
      <c r="B33" s="48">
        <v>4.2999999999999997E-2</v>
      </c>
      <c r="C33" s="94">
        <v>2.7</v>
      </c>
      <c r="D33" s="106">
        <v>3.3999999999999995</v>
      </c>
      <c r="E33" s="94">
        <v>0.72000000000000008</v>
      </c>
      <c r="F33" s="95">
        <v>7.9</v>
      </c>
      <c r="G33" s="47">
        <v>3.2000000000000001E-2</v>
      </c>
      <c r="H33" s="48" t="s">
        <v>41</v>
      </c>
      <c r="I33" s="49">
        <v>0</v>
      </c>
      <c r="J33" s="47">
        <v>7.4999999999999997E-2</v>
      </c>
      <c r="K33" s="48">
        <v>2.4E-2</v>
      </c>
      <c r="L33" s="47">
        <v>0.22000000000000003</v>
      </c>
      <c r="M33" s="49">
        <v>3.6</v>
      </c>
      <c r="N33" s="48" t="s">
        <v>46</v>
      </c>
      <c r="O33" s="48">
        <v>4.9000000000000007E-3</v>
      </c>
      <c r="P33" s="48" t="s">
        <v>46</v>
      </c>
      <c r="Q33" s="48" t="s">
        <v>46</v>
      </c>
      <c r="R33" s="47" t="s">
        <v>53</v>
      </c>
      <c r="S33" s="47">
        <v>0.13</v>
      </c>
      <c r="T33" s="47">
        <v>5.2999999999999999E-2</v>
      </c>
      <c r="U33" s="48" t="s">
        <v>81</v>
      </c>
      <c r="V33" s="47">
        <v>3.2000000000000001E-2</v>
      </c>
      <c r="W33" s="48">
        <v>1.8000000000000002E-2</v>
      </c>
      <c r="X33" s="49">
        <v>5.0999999999999996</v>
      </c>
      <c r="Y33" s="49">
        <v>0</v>
      </c>
      <c r="Z33" s="50">
        <v>0.95000000000000007</v>
      </c>
      <c r="AA33" s="50">
        <v>1.4</v>
      </c>
      <c r="AB33" s="50">
        <v>1.2</v>
      </c>
    </row>
    <row r="34" spans="1:28" s="31" customFormat="1" x14ac:dyDescent="0.25">
      <c r="A34" s="51" t="s">
        <v>86</v>
      </c>
      <c r="B34" s="52">
        <v>1.8000000000000002E-2</v>
      </c>
      <c r="C34" s="96">
        <v>1.17</v>
      </c>
      <c r="D34" s="96">
        <v>1.5499999999999998</v>
      </c>
      <c r="E34" s="52">
        <v>0.10599999999999998</v>
      </c>
      <c r="F34" s="109">
        <v>3.2800000000000002</v>
      </c>
      <c r="G34" s="53" t="s">
        <v>77</v>
      </c>
      <c r="H34" s="53" t="s">
        <v>49</v>
      </c>
      <c r="I34" s="54">
        <v>0</v>
      </c>
      <c r="J34" s="52">
        <v>3.1000000000000003E-2</v>
      </c>
      <c r="K34" s="53">
        <v>7.6E-3</v>
      </c>
      <c r="L34" s="52">
        <v>8.6999999999999994E-2</v>
      </c>
      <c r="M34" s="61">
        <v>1.6</v>
      </c>
      <c r="N34" s="53" t="s">
        <v>48</v>
      </c>
      <c r="O34" s="53" t="s">
        <v>48</v>
      </c>
      <c r="P34" s="53" t="s">
        <v>48</v>
      </c>
      <c r="Q34" s="53" t="s">
        <v>48</v>
      </c>
      <c r="R34" s="46" t="s">
        <v>54</v>
      </c>
      <c r="S34" s="46">
        <v>0.13999999999999999</v>
      </c>
      <c r="T34" s="52">
        <v>1.7000000000000001E-2</v>
      </c>
      <c r="U34" s="53" t="s">
        <v>78</v>
      </c>
      <c r="V34" s="53" t="s">
        <v>52</v>
      </c>
      <c r="W34" s="54">
        <v>0</v>
      </c>
      <c r="X34" s="61">
        <v>2.2999999999999998</v>
      </c>
      <c r="Y34" s="54">
        <v>0</v>
      </c>
      <c r="Z34" s="46">
        <v>0.13999999999999999</v>
      </c>
      <c r="AA34" s="46">
        <v>0.19</v>
      </c>
      <c r="AB34" s="46">
        <v>0.18000000000000002</v>
      </c>
    </row>
    <row r="35" spans="1:28" s="31" customFormat="1" x14ac:dyDescent="0.25">
      <c r="A35" s="33" t="s">
        <v>86</v>
      </c>
      <c r="B35" s="42">
        <v>3.5000000000000001E-3</v>
      </c>
      <c r="C35" s="42">
        <v>0.30000000000000004</v>
      </c>
      <c r="D35" s="105">
        <v>0.20100000000000004</v>
      </c>
      <c r="E35" s="42">
        <v>3.6999999999999998E-2</v>
      </c>
      <c r="F35" s="98">
        <v>0.63</v>
      </c>
      <c r="G35" s="45" t="s">
        <v>75</v>
      </c>
      <c r="H35" s="45" t="s">
        <v>42</v>
      </c>
      <c r="I35" s="43">
        <v>0</v>
      </c>
      <c r="J35" s="45">
        <v>6.0000000000000001E-3</v>
      </c>
      <c r="K35" s="45" t="s">
        <v>42</v>
      </c>
      <c r="L35" s="42">
        <v>5.0999999999999997E-2</v>
      </c>
      <c r="M35" s="41">
        <v>0.39</v>
      </c>
      <c r="N35" s="45" t="s">
        <v>41</v>
      </c>
      <c r="O35" s="45" t="s">
        <v>41</v>
      </c>
      <c r="P35" s="45" t="s">
        <v>41</v>
      </c>
      <c r="Q35" s="45" t="s">
        <v>41</v>
      </c>
      <c r="R35" s="41" t="s">
        <v>53</v>
      </c>
      <c r="S35" s="42">
        <v>4.2999999999999997E-2</v>
      </c>
      <c r="T35" s="42">
        <v>1.3000000000000001E-2</v>
      </c>
      <c r="U35" s="45" t="s">
        <v>70</v>
      </c>
      <c r="V35" s="45" t="s">
        <v>43</v>
      </c>
      <c r="W35" s="43">
        <v>0</v>
      </c>
      <c r="X35" s="41">
        <v>0.30000000000000004</v>
      </c>
      <c r="Y35" s="43">
        <v>0</v>
      </c>
      <c r="Z35" s="42">
        <v>4.8000000000000001E-2</v>
      </c>
      <c r="AA35" s="42">
        <v>5.5E-2</v>
      </c>
      <c r="AB35" s="42">
        <v>0.04</v>
      </c>
    </row>
    <row r="36" spans="1:28" s="31" customFormat="1" x14ac:dyDescent="0.25">
      <c r="A36" s="33" t="s">
        <v>86</v>
      </c>
      <c r="B36" s="42">
        <v>9.3000000000000027E-2</v>
      </c>
      <c r="C36" s="100">
        <v>8.1999999999999993</v>
      </c>
      <c r="D36" s="96">
        <v>5.4999999999999991</v>
      </c>
      <c r="E36" s="42">
        <v>0.52</v>
      </c>
      <c r="F36" s="99">
        <v>16.399999999999999</v>
      </c>
      <c r="G36" s="45">
        <v>6.7999999999999996E-3</v>
      </c>
      <c r="H36" s="45">
        <v>7.7999999999999996E-3</v>
      </c>
      <c r="I36" s="45">
        <v>6.5000000000000006E-3</v>
      </c>
      <c r="J36" s="41">
        <v>0.15000000000000002</v>
      </c>
      <c r="K36" s="42">
        <v>6.3E-2</v>
      </c>
      <c r="L36" s="44">
        <v>1.2</v>
      </c>
      <c r="M36" s="43">
        <v>11</v>
      </c>
      <c r="N36" s="45">
        <v>6.0000000000000001E-3</v>
      </c>
      <c r="O36" s="45">
        <v>5.7000000000000002E-3</v>
      </c>
      <c r="P36" s="45" t="s">
        <v>47</v>
      </c>
      <c r="Q36" s="45" t="s">
        <v>47</v>
      </c>
      <c r="R36" s="41" t="s">
        <v>53</v>
      </c>
      <c r="S36" s="41">
        <v>0.25</v>
      </c>
      <c r="T36" s="42">
        <v>2.1000000000000001E-2</v>
      </c>
      <c r="U36" s="45" t="s">
        <v>61</v>
      </c>
      <c r="V36" s="42">
        <v>0.06</v>
      </c>
      <c r="W36" s="42">
        <v>2.8999999999999998E-2</v>
      </c>
      <c r="X36" s="44">
        <v>8.1999999999999993</v>
      </c>
      <c r="Y36" s="43">
        <v>0</v>
      </c>
      <c r="Z36" s="41">
        <v>0.68</v>
      </c>
      <c r="AA36" s="44">
        <v>1.8</v>
      </c>
      <c r="AB36" s="44">
        <v>1.8</v>
      </c>
    </row>
    <row r="37" spans="1:28" s="31" customFormat="1" x14ac:dyDescent="0.25">
      <c r="A37" s="33" t="s">
        <v>86</v>
      </c>
      <c r="B37" s="42">
        <v>0</v>
      </c>
      <c r="C37" s="42">
        <v>0.10700000000000004</v>
      </c>
      <c r="D37" s="105">
        <v>2.4E-2</v>
      </c>
      <c r="E37" s="42">
        <v>1.4499999999999999E-2</v>
      </c>
      <c r="F37" s="98">
        <v>0.16600000000000004</v>
      </c>
      <c r="G37" s="42" t="s">
        <v>56</v>
      </c>
      <c r="H37" s="42" t="s">
        <v>46</v>
      </c>
      <c r="I37" s="43">
        <v>0</v>
      </c>
      <c r="J37" s="42" t="s">
        <v>46</v>
      </c>
      <c r="K37" s="42" t="s">
        <v>46</v>
      </c>
      <c r="L37" s="42">
        <v>2.5000000000000001E-2</v>
      </c>
      <c r="M37" s="41">
        <v>0.13999999999999999</v>
      </c>
      <c r="N37" s="42" t="s">
        <v>43</v>
      </c>
      <c r="O37" s="42" t="s">
        <v>43</v>
      </c>
      <c r="P37" s="42" t="s">
        <v>43</v>
      </c>
      <c r="Q37" s="42" t="s">
        <v>43</v>
      </c>
      <c r="R37" s="41" t="s">
        <v>53</v>
      </c>
      <c r="S37" s="41">
        <v>5.7999999999999996E-2</v>
      </c>
      <c r="T37" s="42">
        <v>3.8999999999999998E-3</v>
      </c>
      <c r="U37" s="42" t="s">
        <v>61</v>
      </c>
      <c r="V37" s="42" t="s">
        <v>49</v>
      </c>
      <c r="W37" s="43">
        <v>0</v>
      </c>
      <c r="X37" s="41">
        <v>3.5000000000000003E-2</v>
      </c>
      <c r="Y37" s="43">
        <v>0</v>
      </c>
      <c r="Z37" s="42">
        <v>1.9E-2</v>
      </c>
      <c r="AA37" s="42">
        <v>0.02</v>
      </c>
      <c r="AB37" s="42">
        <v>1.2E-2</v>
      </c>
    </row>
    <row r="38" spans="1:28" s="31" customFormat="1" x14ac:dyDescent="0.25">
      <c r="A38" s="33" t="s">
        <v>86</v>
      </c>
      <c r="B38" s="42">
        <v>1.0500000000000002E-2</v>
      </c>
      <c r="C38" s="42">
        <v>0.82999999999999985</v>
      </c>
      <c r="D38" s="96">
        <v>1.8899999999999997</v>
      </c>
      <c r="E38" s="42">
        <v>0.11400000000000002</v>
      </c>
      <c r="F38" s="99">
        <v>3.1199999999999997</v>
      </c>
      <c r="G38" s="42" t="s">
        <v>65</v>
      </c>
      <c r="H38" s="42" t="s">
        <v>43</v>
      </c>
      <c r="I38" s="43">
        <v>0</v>
      </c>
      <c r="J38" s="42">
        <v>1.8000000000000002E-2</v>
      </c>
      <c r="K38" s="42">
        <v>6.2000000000000006E-3</v>
      </c>
      <c r="L38" s="41">
        <v>9.6000000000000002E-2</v>
      </c>
      <c r="M38" s="44">
        <v>1.1000000000000001</v>
      </c>
      <c r="N38" s="42" t="s">
        <v>47</v>
      </c>
      <c r="O38" s="42" t="s">
        <v>49</v>
      </c>
      <c r="P38" s="42" t="s">
        <v>49</v>
      </c>
      <c r="Q38" s="42" t="s">
        <v>49</v>
      </c>
      <c r="R38" s="41" t="s">
        <v>53</v>
      </c>
      <c r="S38" s="41">
        <v>0.13</v>
      </c>
      <c r="T38" s="41">
        <v>4.9000000000000002E-2</v>
      </c>
      <c r="U38" s="42">
        <v>7.0000000000000001E-3</v>
      </c>
      <c r="V38" s="42">
        <v>1.4999999999999999E-2</v>
      </c>
      <c r="W38" s="43">
        <v>0</v>
      </c>
      <c r="X38" s="43">
        <v>2.8</v>
      </c>
      <c r="Y38" s="43">
        <v>0</v>
      </c>
      <c r="Z38" s="41">
        <v>0.15000000000000002</v>
      </c>
      <c r="AA38" s="41">
        <v>0.19</v>
      </c>
      <c r="AB38" s="41">
        <v>0.17</v>
      </c>
    </row>
    <row r="39" spans="1:28" s="31" customFormat="1" x14ac:dyDescent="0.25">
      <c r="A39" s="33" t="s">
        <v>86</v>
      </c>
      <c r="B39" s="42">
        <v>1.5000000000000001E-2</v>
      </c>
      <c r="C39" s="100">
        <v>1.0900000000000001</v>
      </c>
      <c r="D39" s="96">
        <v>1.1599999999999999</v>
      </c>
      <c r="E39" s="42">
        <v>0.4</v>
      </c>
      <c r="F39" s="99">
        <v>3.05</v>
      </c>
      <c r="G39" s="42" t="s">
        <v>65</v>
      </c>
      <c r="H39" s="42" t="s">
        <v>43</v>
      </c>
      <c r="I39" s="43">
        <v>0</v>
      </c>
      <c r="J39" s="41">
        <v>2.6000000000000002E-2</v>
      </c>
      <c r="K39" s="42">
        <v>8.8999999999999999E-3</v>
      </c>
      <c r="L39" s="41">
        <v>0.11000000000000001</v>
      </c>
      <c r="M39" s="44">
        <v>1.5</v>
      </c>
      <c r="N39" s="42" t="s">
        <v>47</v>
      </c>
      <c r="O39" s="42" t="s">
        <v>47</v>
      </c>
      <c r="P39" s="42" t="s">
        <v>47</v>
      </c>
      <c r="Q39" s="42" t="s">
        <v>49</v>
      </c>
      <c r="R39" s="41" t="s">
        <v>53</v>
      </c>
      <c r="S39" s="41">
        <v>0.11000000000000001</v>
      </c>
      <c r="T39" s="41">
        <v>7.5999999999999998E-2</v>
      </c>
      <c r="U39" s="42" t="s">
        <v>85</v>
      </c>
      <c r="V39" s="42">
        <v>1.7000000000000001E-2</v>
      </c>
      <c r="W39" s="43">
        <v>0</v>
      </c>
      <c r="X39" s="44">
        <v>1.7</v>
      </c>
      <c r="Y39" s="43">
        <v>0</v>
      </c>
      <c r="Z39" s="44">
        <v>0.52</v>
      </c>
      <c r="AA39" s="43">
        <v>7.5</v>
      </c>
      <c r="AB39" s="44">
        <v>1.6</v>
      </c>
    </row>
    <row r="40" spans="1:28" s="31" customFormat="1" ht="15.75" thickBot="1" x14ac:dyDescent="0.3">
      <c r="A40" s="34" t="s">
        <v>86</v>
      </c>
      <c r="B40" s="59">
        <v>1.2E-2</v>
      </c>
      <c r="C40" s="101">
        <v>1.1400000000000001</v>
      </c>
      <c r="D40" s="102">
        <v>2.9</v>
      </c>
      <c r="E40" s="59">
        <v>0.22900000000000004</v>
      </c>
      <c r="F40" s="103">
        <v>4.8</v>
      </c>
      <c r="G40" s="59" t="s">
        <v>60</v>
      </c>
      <c r="H40" s="59" t="s">
        <v>46</v>
      </c>
      <c r="I40" s="60">
        <v>0</v>
      </c>
      <c r="J40" s="59">
        <v>2.1000000000000001E-2</v>
      </c>
      <c r="K40" s="59">
        <v>1.3000000000000001E-2</v>
      </c>
      <c r="L40" s="57">
        <v>0.17</v>
      </c>
      <c r="M40" s="58">
        <v>1.6</v>
      </c>
      <c r="N40" s="59" t="s">
        <v>43</v>
      </c>
      <c r="O40" s="59" t="s">
        <v>47</v>
      </c>
      <c r="P40" s="59" t="s">
        <v>47</v>
      </c>
      <c r="Q40" s="59" t="s">
        <v>47</v>
      </c>
      <c r="R40" s="57" t="s">
        <v>53</v>
      </c>
      <c r="S40" s="57">
        <v>7.0999999999999994E-2</v>
      </c>
      <c r="T40" s="59">
        <v>1.8000000000000002E-2</v>
      </c>
      <c r="U40" s="59" t="s">
        <v>66</v>
      </c>
      <c r="V40" s="59">
        <v>1.3999999999999999E-2</v>
      </c>
      <c r="W40" s="59">
        <v>2.2000000000000002E-2</v>
      </c>
      <c r="X40" s="60">
        <v>4.2</v>
      </c>
      <c r="Y40" s="60">
        <v>0</v>
      </c>
      <c r="Z40" s="58">
        <v>0.30000000000000004</v>
      </c>
      <c r="AA40" s="58">
        <v>0.42000000000000004</v>
      </c>
      <c r="AB40" s="58">
        <v>0.45999999999999996</v>
      </c>
    </row>
    <row r="41" spans="1:28" s="31" customFormat="1" x14ac:dyDescent="0.25">
      <c r="A41" s="55" t="s">
        <v>87</v>
      </c>
      <c r="B41" s="39">
        <v>2.3E-3</v>
      </c>
      <c r="C41" s="39">
        <v>8.0999999999999989E-2</v>
      </c>
      <c r="D41" s="110">
        <v>2.7999999999999994E-2</v>
      </c>
      <c r="E41" s="39">
        <v>6.1999999999999989E-3</v>
      </c>
      <c r="F41" s="104">
        <v>0.129</v>
      </c>
      <c r="G41" s="37" t="s">
        <v>77</v>
      </c>
      <c r="H41" s="37" t="s">
        <v>47</v>
      </c>
      <c r="I41" s="38">
        <v>0</v>
      </c>
      <c r="J41" s="37">
        <v>4.0000000000000001E-3</v>
      </c>
      <c r="K41" s="37" t="s">
        <v>49</v>
      </c>
      <c r="L41" s="39">
        <v>1.3000000000000001E-2</v>
      </c>
      <c r="M41" s="36">
        <v>0.11000000000000001</v>
      </c>
      <c r="N41" s="37" t="s">
        <v>49</v>
      </c>
      <c r="O41" s="37" t="s">
        <v>49</v>
      </c>
      <c r="P41" s="37" t="s">
        <v>48</v>
      </c>
      <c r="Q41" s="37" t="s">
        <v>48</v>
      </c>
      <c r="R41" s="36" t="s">
        <v>54</v>
      </c>
      <c r="S41" s="39">
        <v>3.4000000000000002E-2</v>
      </c>
      <c r="T41" s="37">
        <v>3.8999999999999998E-3</v>
      </c>
      <c r="U41" s="37" t="s">
        <v>67</v>
      </c>
      <c r="V41" s="37" t="s">
        <v>84</v>
      </c>
      <c r="W41" s="38">
        <v>0</v>
      </c>
      <c r="X41" s="39">
        <v>4.0999999999999995E-2</v>
      </c>
      <c r="Y41" s="38">
        <v>0</v>
      </c>
      <c r="Z41" s="37">
        <v>8.199999999999999E-3</v>
      </c>
      <c r="AA41" s="39">
        <v>1.1000000000000001E-2</v>
      </c>
      <c r="AB41" s="37">
        <v>6.9000000000000008E-3</v>
      </c>
    </row>
    <row r="42" spans="1:28" s="31" customFormat="1" x14ac:dyDescent="0.25">
      <c r="A42" s="62" t="s">
        <v>87</v>
      </c>
      <c r="B42" s="42">
        <v>3.3000000000000004E-3</v>
      </c>
      <c r="C42" s="42">
        <v>0.22000000000000006</v>
      </c>
      <c r="D42" s="105">
        <v>0.17599999999999999</v>
      </c>
      <c r="E42" s="42">
        <v>4.5999999999999999E-2</v>
      </c>
      <c r="F42" s="98">
        <v>0.51000000000000012</v>
      </c>
      <c r="G42" s="45" t="s">
        <v>60</v>
      </c>
      <c r="H42" s="45" t="s">
        <v>46</v>
      </c>
      <c r="I42" s="43">
        <v>0</v>
      </c>
      <c r="J42" s="45">
        <v>5.7000000000000002E-3</v>
      </c>
      <c r="K42" s="45" t="s">
        <v>43</v>
      </c>
      <c r="L42" s="42">
        <v>3.4000000000000002E-2</v>
      </c>
      <c r="M42" s="41">
        <v>0.27999999999999997</v>
      </c>
      <c r="N42" s="45" t="s">
        <v>43</v>
      </c>
      <c r="O42" s="45" t="s">
        <v>43</v>
      </c>
      <c r="P42" s="45" t="s">
        <v>43</v>
      </c>
      <c r="Q42" s="45" t="s">
        <v>47</v>
      </c>
      <c r="R42" s="41" t="s">
        <v>53</v>
      </c>
      <c r="S42" s="42">
        <v>6.0999999999999999E-2</v>
      </c>
      <c r="T42" s="45">
        <v>9.8000000000000014E-3</v>
      </c>
      <c r="U42" s="45" t="s">
        <v>61</v>
      </c>
      <c r="V42" s="45" t="s">
        <v>48</v>
      </c>
      <c r="W42" s="43">
        <v>0</v>
      </c>
      <c r="X42" s="41">
        <v>0.26</v>
      </c>
      <c r="Y42" s="43">
        <v>0</v>
      </c>
      <c r="Z42" s="42">
        <v>0.06</v>
      </c>
      <c r="AA42" s="42">
        <v>5.5999999999999994E-2</v>
      </c>
      <c r="AB42" s="42">
        <v>5.0999999999999997E-2</v>
      </c>
    </row>
    <row r="43" spans="1:28" s="31" customFormat="1" x14ac:dyDescent="0.25">
      <c r="A43" s="62" t="s">
        <v>87</v>
      </c>
      <c r="B43" s="42">
        <v>7.5000000000000015E-3</v>
      </c>
      <c r="C43" s="100">
        <v>1.08</v>
      </c>
      <c r="D43" s="96">
        <v>0.28000000000000003</v>
      </c>
      <c r="E43" s="42">
        <v>7.3999999999999982E-2</v>
      </c>
      <c r="F43" s="111">
        <v>1.6600000000000001</v>
      </c>
      <c r="G43" s="45" t="s">
        <v>56</v>
      </c>
      <c r="H43" s="45" t="s">
        <v>46</v>
      </c>
      <c r="I43" s="43">
        <v>0</v>
      </c>
      <c r="J43" s="42">
        <v>1.3000000000000001E-2</v>
      </c>
      <c r="K43" s="45" t="s">
        <v>46</v>
      </c>
      <c r="L43" s="42">
        <v>9.5000000000000001E-2</v>
      </c>
      <c r="M43" s="44">
        <v>1.5</v>
      </c>
      <c r="N43" s="45" t="s">
        <v>43</v>
      </c>
      <c r="O43" s="45" t="s">
        <v>43</v>
      </c>
      <c r="P43" s="45" t="s">
        <v>43</v>
      </c>
      <c r="Q43" s="45" t="s">
        <v>43</v>
      </c>
      <c r="R43" s="41" t="s">
        <v>53</v>
      </c>
      <c r="S43" s="42">
        <v>7.4999999999999997E-2</v>
      </c>
      <c r="T43" s="42">
        <v>1.9E-2</v>
      </c>
      <c r="U43" s="45" t="s">
        <v>61</v>
      </c>
      <c r="V43" s="45" t="s">
        <v>49</v>
      </c>
      <c r="W43" s="43">
        <v>0</v>
      </c>
      <c r="X43" s="41">
        <v>0.42000000000000004</v>
      </c>
      <c r="Y43" s="43">
        <v>0</v>
      </c>
      <c r="Z43" s="42">
        <v>9.6999999999999989E-2</v>
      </c>
      <c r="AA43" s="41">
        <v>0.11000000000000001</v>
      </c>
      <c r="AB43" s="41">
        <v>0.1</v>
      </c>
    </row>
    <row r="44" spans="1:28" s="31" customFormat="1" ht="15.75" thickBot="1" x14ac:dyDescent="0.3">
      <c r="A44" s="63" t="s">
        <v>88</v>
      </c>
      <c r="B44" s="48">
        <v>5.1000000000000004E-3</v>
      </c>
      <c r="C44" s="48">
        <v>0.64</v>
      </c>
      <c r="D44" s="112">
        <v>0.12300000000000003</v>
      </c>
      <c r="E44" s="48">
        <v>5.6999999999999995E-2</v>
      </c>
      <c r="F44" s="113">
        <v>0.8899999999999999</v>
      </c>
      <c r="G44" s="48" t="s">
        <v>60</v>
      </c>
      <c r="H44" s="48" t="s">
        <v>46</v>
      </c>
      <c r="I44" s="49">
        <v>0</v>
      </c>
      <c r="J44" s="48">
        <v>8.8000000000000005E-3</v>
      </c>
      <c r="K44" s="48">
        <v>4.3E-3</v>
      </c>
      <c r="L44" s="47">
        <v>0.11000000000000001</v>
      </c>
      <c r="M44" s="50">
        <v>0.83000000000000007</v>
      </c>
      <c r="N44" s="48" t="s">
        <v>43</v>
      </c>
      <c r="O44" s="48" t="s">
        <v>47</v>
      </c>
      <c r="P44" s="48" t="s">
        <v>47</v>
      </c>
      <c r="Q44" s="48" t="s">
        <v>47</v>
      </c>
      <c r="R44" s="47" t="s">
        <v>53</v>
      </c>
      <c r="S44" s="47">
        <v>0.1</v>
      </c>
      <c r="T44" s="47">
        <v>4.2000000000000003E-2</v>
      </c>
      <c r="U44" s="48" t="s">
        <v>66</v>
      </c>
      <c r="V44" s="48" t="s">
        <v>48</v>
      </c>
      <c r="W44" s="49">
        <v>0</v>
      </c>
      <c r="X44" s="47">
        <v>0.18000000000000002</v>
      </c>
      <c r="Y44" s="49">
        <v>0</v>
      </c>
      <c r="Z44" s="47">
        <v>7.4999999999999997E-2</v>
      </c>
      <c r="AA44" s="47">
        <v>0.22999999999999998</v>
      </c>
      <c r="AB44" s="47">
        <v>7.2000000000000008E-2</v>
      </c>
    </row>
    <row r="45" spans="1:28" x14ac:dyDescent="0.25">
      <c r="B45" s="2"/>
      <c r="E45" s="3"/>
      <c r="F45" s="2"/>
      <c r="G45" s="1"/>
    </row>
    <row r="46" spans="1:28" x14ac:dyDescent="0.25">
      <c r="B46" s="2"/>
      <c r="E46" s="3"/>
      <c r="F46" s="2"/>
      <c r="G46" s="1"/>
    </row>
    <row r="47" spans="1:28" x14ac:dyDescent="0.25">
      <c r="B47" s="2"/>
      <c r="E47" s="3"/>
      <c r="F47" s="2"/>
      <c r="G47" s="1"/>
    </row>
    <row r="48" spans="1:28" x14ac:dyDescent="0.25">
      <c r="B48" s="2"/>
      <c r="E48" s="3"/>
      <c r="F48" s="2"/>
      <c r="G48" s="1"/>
    </row>
  </sheetData>
  <sortState xmlns:xlrd2="http://schemas.microsoft.com/office/spreadsheetml/2017/richdata2" ref="A7:H101">
    <sortCondition ref="A7:A101"/>
  </sortState>
  <mergeCells count="26">
    <mergeCell ref="AB4:AB5"/>
    <mergeCell ref="V4:V5"/>
    <mergeCell ref="W4:W5"/>
    <mergeCell ref="X4:X5"/>
    <mergeCell ref="Y4:Y5"/>
    <mergeCell ref="Z4:Z5"/>
    <mergeCell ref="R4:R5"/>
    <mergeCell ref="S4:S5"/>
    <mergeCell ref="T4:T5"/>
    <mergeCell ref="U4:U5"/>
    <mergeCell ref="AA4:AA5"/>
    <mergeCell ref="M4:M5"/>
    <mergeCell ref="N4:N5"/>
    <mergeCell ref="O4:O5"/>
    <mergeCell ref="P4:P5"/>
    <mergeCell ref="Q4:Q5"/>
    <mergeCell ref="H4:H5"/>
    <mergeCell ref="I4:I5"/>
    <mergeCell ref="J4:J5"/>
    <mergeCell ref="K4:K5"/>
    <mergeCell ref="L4:L5"/>
    <mergeCell ref="B1:G1"/>
    <mergeCell ref="B3:G3"/>
    <mergeCell ref="A4:A5"/>
    <mergeCell ref="B2:H2"/>
    <mergeCell ref="G4:G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5"/>
  <sheetViews>
    <sheetView tabSelected="1" zoomScaleNormal="100" workbookViewId="0">
      <selection activeCell="P1" sqref="P1:P1048576"/>
    </sheetView>
  </sheetViews>
  <sheetFormatPr baseColWidth="10" defaultRowHeight="15" x14ac:dyDescent="0.25"/>
  <cols>
    <col min="1" max="1" width="42.42578125" style="5" customWidth="1"/>
    <col min="2" max="2" width="11.85546875" style="5" bestFit="1" customWidth="1"/>
    <col min="3" max="3" width="11.42578125" style="5"/>
    <col min="4" max="4" width="12.28515625" style="5" bestFit="1" customWidth="1"/>
    <col min="5" max="5" width="15.7109375" style="5" customWidth="1"/>
    <col min="6" max="6" width="11.42578125" style="5"/>
    <col min="7" max="7" width="12.85546875" style="5" customWidth="1"/>
    <col min="8" max="8" width="15.7109375" style="5" customWidth="1"/>
    <col min="9" max="9" width="11.42578125" style="5"/>
    <col min="10" max="10" width="12.28515625" style="5" bestFit="1" customWidth="1"/>
    <col min="11" max="11" width="15.7109375" style="5" customWidth="1"/>
    <col min="12" max="12" width="11.42578125" style="5"/>
    <col min="13" max="13" width="12.28515625" style="5" bestFit="1" customWidth="1"/>
    <col min="14" max="14" width="15.7109375" style="5" customWidth="1"/>
    <col min="15" max="15" width="11.42578125" style="5"/>
    <col min="16" max="16" width="12.28515625" style="5" bestFit="1" customWidth="1"/>
    <col min="17" max="17" width="15.7109375" style="5" customWidth="1"/>
    <col min="18" max="16384" width="11.42578125" style="5"/>
  </cols>
  <sheetData>
    <row r="1" spans="1:16" ht="15.75" x14ac:dyDescent="0.25">
      <c r="B1" s="12" t="s">
        <v>6</v>
      </c>
      <c r="C1" s="12"/>
      <c r="D1" s="12"/>
      <c r="E1" s="12"/>
      <c r="F1" s="12"/>
      <c r="G1" s="12"/>
    </row>
    <row r="2" spans="1:16" ht="74.25" customHeight="1" x14ac:dyDescent="0.25">
      <c r="B2" s="16" t="s">
        <v>58</v>
      </c>
      <c r="C2" s="16"/>
      <c r="D2" s="16"/>
      <c r="E2" s="16"/>
      <c r="F2" s="16"/>
      <c r="G2" s="16"/>
      <c r="H2" s="16"/>
    </row>
    <row r="3" spans="1:16" ht="15.75" thickBot="1" x14ac:dyDescent="0.3">
      <c r="B3" s="13" t="s">
        <v>7</v>
      </c>
      <c r="C3" s="13"/>
      <c r="D3" s="13"/>
      <c r="E3" s="13"/>
      <c r="F3" s="13"/>
      <c r="G3" s="13"/>
    </row>
    <row r="4" spans="1:16" x14ac:dyDescent="0.25">
      <c r="A4" s="14" t="s">
        <v>4</v>
      </c>
      <c r="B4" s="24" t="s">
        <v>0</v>
      </c>
      <c r="C4" s="25"/>
      <c r="D4" s="26"/>
      <c r="E4" s="24" t="s">
        <v>8</v>
      </c>
      <c r="F4" s="25"/>
      <c r="G4" s="26"/>
      <c r="H4" s="24" t="s">
        <v>1</v>
      </c>
      <c r="I4" s="25"/>
      <c r="J4" s="26"/>
      <c r="K4" s="24" t="s">
        <v>2</v>
      </c>
      <c r="L4" s="25"/>
      <c r="M4" s="26"/>
      <c r="N4" s="19" t="s">
        <v>3</v>
      </c>
      <c r="O4" s="20"/>
      <c r="P4" s="21"/>
    </row>
    <row r="5" spans="1:16" s="4" customFormat="1" ht="38.25" customHeight="1" thickBot="1" x14ac:dyDescent="0.3">
      <c r="A5" s="15"/>
      <c r="B5" s="6" t="s">
        <v>9</v>
      </c>
      <c r="C5" s="7" t="s">
        <v>10</v>
      </c>
      <c r="D5" s="8" t="s">
        <v>11</v>
      </c>
      <c r="E5" s="6" t="s">
        <v>9</v>
      </c>
      <c r="F5" s="7" t="s">
        <v>10</v>
      </c>
      <c r="G5" s="8" t="s">
        <v>11</v>
      </c>
      <c r="H5" s="6" t="s">
        <v>9</v>
      </c>
      <c r="I5" s="7" t="s">
        <v>10</v>
      </c>
      <c r="J5" s="8" t="s">
        <v>11</v>
      </c>
      <c r="K5" s="6" t="s">
        <v>9</v>
      </c>
      <c r="L5" s="7" t="s">
        <v>10</v>
      </c>
      <c r="M5" s="8" t="s">
        <v>11</v>
      </c>
      <c r="N5" s="6" t="s">
        <v>9</v>
      </c>
      <c r="O5" s="7" t="s">
        <v>10</v>
      </c>
      <c r="P5" s="8" t="s">
        <v>11</v>
      </c>
    </row>
    <row r="6" spans="1:16" ht="15.75" thickBot="1" x14ac:dyDescent="0.3">
      <c r="A6" s="15"/>
      <c r="B6" s="22" t="s">
        <v>12</v>
      </c>
      <c r="C6" s="23"/>
      <c r="D6" s="10">
        <v>0.3</v>
      </c>
      <c r="E6" s="22" t="s">
        <v>12</v>
      </c>
      <c r="F6" s="23"/>
      <c r="G6" s="10">
        <v>1</v>
      </c>
      <c r="H6" s="22" t="s">
        <v>12</v>
      </c>
      <c r="I6" s="23"/>
      <c r="J6" s="10">
        <v>0.3</v>
      </c>
      <c r="K6" s="17" t="s">
        <v>12</v>
      </c>
      <c r="L6" s="18"/>
      <c r="M6" s="11">
        <v>0.7</v>
      </c>
      <c r="N6" s="17" t="s">
        <v>12</v>
      </c>
      <c r="O6" s="18"/>
      <c r="P6" s="11">
        <v>1.7</v>
      </c>
    </row>
    <row r="7" spans="1:16" s="31" customFormat="1" x14ac:dyDescent="0.25">
      <c r="A7" s="55" t="s">
        <v>59</v>
      </c>
      <c r="B7" s="65">
        <v>1.6E-2</v>
      </c>
      <c r="C7" s="65">
        <v>6.7999999999999996E-3</v>
      </c>
      <c r="D7" s="77">
        <f>B7-C7</f>
        <v>9.1999999999999998E-3</v>
      </c>
      <c r="E7" s="87">
        <v>1.3</v>
      </c>
      <c r="F7" s="87">
        <v>0.4</v>
      </c>
      <c r="G7" s="77">
        <f>E7-F7</f>
        <v>0.9</v>
      </c>
      <c r="H7" s="65">
        <v>1.6</v>
      </c>
      <c r="I7" s="65">
        <v>0.53</v>
      </c>
      <c r="J7" s="89">
        <f>H7-I7</f>
        <v>1.07</v>
      </c>
      <c r="K7" s="65">
        <v>0.13999999999999999</v>
      </c>
      <c r="L7" s="65">
        <v>3.4000000000000002E-2</v>
      </c>
      <c r="M7" s="77">
        <f>K7-L7</f>
        <v>0.10599999999999998</v>
      </c>
      <c r="N7" s="65">
        <v>3</v>
      </c>
      <c r="O7" s="65">
        <v>0.67</v>
      </c>
      <c r="P7" s="114">
        <f>N7-O7</f>
        <v>2.33</v>
      </c>
    </row>
    <row r="8" spans="1:16" s="31" customFormat="1" ht="15.75" thickBot="1" x14ac:dyDescent="0.3">
      <c r="A8" s="56" t="s">
        <v>59</v>
      </c>
      <c r="B8" s="67">
        <v>2.4E-2</v>
      </c>
      <c r="C8" s="67">
        <v>9.9000000000000008E-3</v>
      </c>
      <c r="D8" s="74">
        <f>B8-C8</f>
        <v>1.41E-2</v>
      </c>
      <c r="E8" s="66">
        <v>2.1</v>
      </c>
      <c r="F8" s="66">
        <v>0.66</v>
      </c>
      <c r="G8" s="84">
        <f>E8-F8</f>
        <v>1.44</v>
      </c>
      <c r="H8" s="67">
        <v>2.4</v>
      </c>
      <c r="I8" s="67">
        <v>0.78</v>
      </c>
      <c r="J8" s="84">
        <f>H8-I8</f>
        <v>1.6199999999999999</v>
      </c>
      <c r="K8" s="67">
        <v>0.21000000000000002</v>
      </c>
      <c r="L8" s="67">
        <v>5.0999999999999997E-2</v>
      </c>
      <c r="M8" s="74">
        <f>K8-L8</f>
        <v>0.15900000000000003</v>
      </c>
      <c r="N8" s="67">
        <v>4.7</v>
      </c>
      <c r="O8" s="67">
        <v>1</v>
      </c>
      <c r="P8" s="115">
        <f>N8-O8</f>
        <v>3.7</v>
      </c>
    </row>
    <row r="9" spans="1:16" s="31" customFormat="1" x14ac:dyDescent="0.25">
      <c r="A9" s="51" t="s">
        <v>63</v>
      </c>
      <c r="B9" s="69">
        <v>0.01</v>
      </c>
      <c r="C9" s="69">
        <v>4.3E-3</v>
      </c>
      <c r="D9" s="78">
        <f>B9-C9</f>
        <v>5.7000000000000002E-3</v>
      </c>
      <c r="E9" s="68">
        <v>0.42000000000000004</v>
      </c>
      <c r="F9" s="68">
        <v>0.13</v>
      </c>
      <c r="G9" s="78">
        <f>E9-F9</f>
        <v>0.29000000000000004</v>
      </c>
      <c r="H9" s="69">
        <v>0.49000000000000005</v>
      </c>
      <c r="I9" s="69">
        <v>0.16000000000000003</v>
      </c>
      <c r="J9" s="91">
        <f>H9-I9</f>
        <v>0.33</v>
      </c>
      <c r="K9" s="69">
        <v>4.7E-2</v>
      </c>
      <c r="L9" s="69">
        <v>1.1000000000000001E-2</v>
      </c>
      <c r="M9" s="78">
        <f>K9-L9</f>
        <v>3.5999999999999997E-2</v>
      </c>
      <c r="N9" s="69">
        <v>0.97</v>
      </c>
      <c r="O9" s="69">
        <v>0.21000000000000002</v>
      </c>
      <c r="P9" s="81">
        <f>N9-O9</f>
        <v>0.76</v>
      </c>
    </row>
    <row r="10" spans="1:16" s="31" customFormat="1" x14ac:dyDescent="0.25">
      <c r="A10" s="33" t="s">
        <v>63</v>
      </c>
      <c r="B10" s="70">
        <v>6.7000000000000002E-3</v>
      </c>
      <c r="C10" s="70">
        <v>2.8E-3</v>
      </c>
      <c r="D10" s="78">
        <f>B10-C10</f>
        <v>3.9000000000000003E-3</v>
      </c>
      <c r="E10" s="71">
        <v>0.53</v>
      </c>
      <c r="F10" s="71">
        <v>0.17</v>
      </c>
      <c r="G10" s="75">
        <f>E10-F10</f>
        <v>0.36</v>
      </c>
      <c r="H10" s="70">
        <v>1</v>
      </c>
      <c r="I10" s="70">
        <v>0.33</v>
      </c>
      <c r="J10" s="85">
        <f>H10-I10</f>
        <v>0.66999999999999993</v>
      </c>
      <c r="K10" s="70">
        <v>0.15000000000000002</v>
      </c>
      <c r="L10" s="70">
        <v>3.6000000000000004E-2</v>
      </c>
      <c r="M10" s="75">
        <f>K10-L10</f>
        <v>0.11400000000000002</v>
      </c>
      <c r="N10" s="70">
        <v>1.7</v>
      </c>
      <c r="O10" s="70">
        <v>0.38</v>
      </c>
      <c r="P10" s="82">
        <f>N10-O10</f>
        <v>1.3199999999999998</v>
      </c>
    </row>
    <row r="11" spans="1:16" s="31" customFormat="1" x14ac:dyDescent="0.25">
      <c r="A11" s="33" t="s">
        <v>63</v>
      </c>
      <c r="B11" s="70">
        <v>1.4999999999999999E-2</v>
      </c>
      <c r="C11" s="70">
        <v>6.0999999999999995E-3</v>
      </c>
      <c r="D11" s="78">
        <f>B11-C11</f>
        <v>8.8999999999999999E-3</v>
      </c>
      <c r="E11" s="71">
        <v>1.1000000000000001</v>
      </c>
      <c r="F11" s="71">
        <v>0.35000000000000003</v>
      </c>
      <c r="G11" s="75">
        <f>E11-F11</f>
        <v>0.75</v>
      </c>
      <c r="H11" s="70">
        <v>2</v>
      </c>
      <c r="I11" s="70">
        <v>0.66</v>
      </c>
      <c r="J11" s="85">
        <f>H11-I11</f>
        <v>1.3399999999999999</v>
      </c>
      <c r="K11" s="70">
        <v>9.4E-2</v>
      </c>
      <c r="L11" s="70">
        <v>2.2000000000000002E-2</v>
      </c>
      <c r="M11" s="75">
        <f>K11-L11</f>
        <v>7.1999999999999995E-2</v>
      </c>
      <c r="N11" s="70">
        <v>3.3</v>
      </c>
      <c r="O11" s="70">
        <v>0.75</v>
      </c>
      <c r="P11" s="116">
        <f>N11-O11</f>
        <v>2.5499999999999998</v>
      </c>
    </row>
    <row r="12" spans="1:16" s="31" customFormat="1" x14ac:dyDescent="0.25">
      <c r="A12" s="33" t="s">
        <v>63</v>
      </c>
      <c r="B12" s="70">
        <v>4.2000000000000003E-2</v>
      </c>
      <c r="C12" s="70">
        <v>1.7000000000000001E-2</v>
      </c>
      <c r="D12" s="78">
        <f>B12-C12</f>
        <v>2.5000000000000001E-2</v>
      </c>
      <c r="E12" s="71">
        <v>5.0999999999999996</v>
      </c>
      <c r="F12" s="71">
        <v>1.6</v>
      </c>
      <c r="G12" s="85">
        <f>E12-F12</f>
        <v>3.4999999999999996</v>
      </c>
      <c r="H12" s="70">
        <v>13</v>
      </c>
      <c r="I12" s="70">
        <v>4.4000000000000004</v>
      </c>
      <c r="J12" s="85">
        <f>H12-I12</f>
        <v>8.6</v>
      </c>
      <c r="K12" s="70">
        <v>0.62000000000000011</v>
      </c>
      <c r="L12" s="70">
        <v>0.15000000000000002</v>
      </c>
      <c r="M12" s="75">
        <f>K12-L12</f>
        <v>0.47000000000000008</v>
      </c>
      <c r="N12" s="70">
        <v>19</v>
      </c>
      <c r="O12" s="70">
        <v>4.7</v>
      </c>
      <c r="P12" s="116">
        <f>N12-O12</f>
        <v>14.3</v>
      </c>
    </row>
    <row r="13" spans="1:16" s="31" customFormat="1" ht="15.75" thickBot="1" x14ac:dyDescent="0.3">
      <c r="A13" s="34" t="s">
        <v>63</v>
      </c>
      <c r="B13" s="73">
        <v>3.3000000000000002E-2</v>
      </c>
      <c r="C13" s="73">
        <v>1.3999999999999999E-2</v>
      </c>
      <c r="D13" s="88">
        <f>B13-C13</f>
        <v>1.9000000000000003E-2</v>
      </c>
      <c r="E13" s="72">
        <v>4.4000000000000004</v>
      </c>
      <c r="F13" s="72">
        <v>1.4</v>
      </c>
      <c r="G13" s="86">
        <f>E13-F13</f>
        <v>3.0000000000000004</v>
      </c>
      <c r="H13" s="73">
        <v>4.5</v>
      </c>
      <c r="I13" s="73">
        <v>1.5</v>
      </c>
      <c r="J13" s="86">
        <f>H13-I13</f>
        <v>3</v>
      </c>
      <c r="K13" s="73">
        <v>0.36000000000000004</v>
      </c>
      <c r="L13" s="73">
        <v>8.5000000000000006E-2</v>
      </c>
      <c r="M13" s="76">
        <f>K13-L13</f>
        <v>0.27500000000000002</v>
      </c>
      <c r="N13" s="73">
        <v>9.3000000000000007</v>
      </c>
      <c r="O13" s="73">
        <v>2</v>
      </c>
      <c r="P13" s="117">
        <f>N13-O13</f>
        <v>7.3000000000000007</v>
      </c>
    </row>
    <row r="14" spans="1:16" s="31" customFormat="1" x14ac:dyDescent="0.25">
      <c r="A14" s="55" t="s">
        <v>72</v>
      </c>
      <c r="B14" s="65">
        <v>1.7000000000000001E-2</v>
      </c>
      <c r="C14" s="65">
        <v>7.3000000000000001E-3</v>
      </c>
      <c r="D14" s="77">
        <f>B14-C14</f>
        <v>9.7000000000000003E-3</v>
      </c>
      <c r="E14" s="87">
        <v>1.5</v>
      </c>
      <c r="F14" s="87">
        <v>0.49000000000000005</v>
      </c>
      <c r="G14" s="89">
        <f>E14-F14</f>
        <v>1.01</v>
      </c>
      <c r="H14" s="65">
        <v>0.4</v>
      </c>
      <c r="I14" s="65">
        <v>0.13</v>
      </c>
      <c r="J14" s="77">
        <f>H14-I14</f>
        <v>0.27</v>
      </c>
      <c r="K14" s="65">
        <v>0.2</v>
      </c>
      <c r="L14" s="65">
        <v>4.8000000000000001E-2</v>
      </c>
      <c r="M14" s="77">
        <f>K14-L14</f>
        <v>0.15200000000000002</v>
      </c>
      <c r="N14" s="65">
        <v>2.1</v>
      </c>
      <c r="O14" s="65">
        <v>0.51</v>
      </c>
      <c r="P14" s="79">
        <f>N14-O14</f>
        <v>1.59</v>
      </c>
    </row>
    <row r="15" spans="1:16" s="31" customFormat="1" x14ac:dyDescent="0.25">
      <c r="A15" s="62" t="s">
        <v>72</v>
      </c>
      <c r="B15" s="70">
        <v>1.6E-2</v>
      </c>
      <c r="C15" s="70">
        <v>6.6E-3</v>
      </c>
      <c r="D15" s="78">
        <f>B15-C15</f>
        <v>9.4000000000000004E-3</v>
      </c>
      <c r="E15" s="71">
        <v>1.3</v>
      </c>
      <c r="F15" s="71">
        <v>0.4</v>
      </c>
      <c r="G15" s="75">
        <f>E15-F15</f>
        <v>0.9</v>
      </c>
      <c r="H15" s="70">
        <v>1.2</v>
      </c>
      <c r="I15" s="70">
        <v>0.38</v>
      </c>
      <c r="J15" s="85">
        <f>H15-I15</f>
        <v>0.82</v>
      </c>
      <c r="K15" s="70">
        <v>9.8000000000000004E-2</v>
      </c>
      <c r="L15" s="70">
        <v>2.3E-2</v>
      </c>
      <c r="M15" s="75">
        <f>K15-L15</f>
        <v>7.5000000000000011E-2</v>
      </c>
      <c r="N15" s="70">
        <v>2.6</v>
      </c>
      <c r="O15" s="70">
        <v>0.55999999999999994</v>
      </c>
      <c r="P15" s="116">
        <f>N15-O15</f>
        <v>2.04</v>
      </c>
    </row>
    <row r="16" spans="1:16" s="31" customFormat="1" x14ac:dyDescent="0.25">
      <c r="A16" s="62" t="s">
        <v>72</v>
      </c>
      <c r="B16" s="70">
        <v>5.3E-3</v>
      </c>
      <c r="C16" s="70">
        <v>2.2000000000000001E-3</v>
      </c>
      <c r="D16" s="78">
        <f>B16-C16</f>
        <v>3.0999999999999999E-3</v>
      </c>
      <c r="E16" s="71">
        <v>0.27</v>
      </c>
      <c r="F16" s="71">
        <v>8.5999999999999993E-2</v>
      </c>
      <c r="G16" s="75">
        <f>E16-F16</f>
        <v>0.18400000000000002</v>
      </c>
      <c r="H16" s="70">
        <v>0.13</v>
      </c>
      <c r="I16" s="70">
        <v>4.2000000000000003E-2</v>
      </c>
      <c r="J16" s="75">
        <f>H16-I16</f>
        <v>8.7999999999999995E-2</v>
      </c>
      <c r="K16" s="70">
        <v>4.4999999999999998E-2</v>
      </c>
      <c r="L16" s="70">
        <v>1.1000000000000001E-2</v>
      </c>
      <c r="M16" s="75">
        <f>K16-L16</f>
        <v>3.3999999999999996E-2</v>
      </c>
      <c r="N16" s="70">
        <v>0.45</v>
      </c>
      <c r="O16" s="70">
        <v>9.6999999999999989E-2</v>
      </c>
      <c r="P16" s="82">
        <f>N16-O16</f>
        <v>0.35300000000000004</v>
      </c>
    </row>
    <row r="17" spans="1:16" s="31" customFormat="1" x14ac:dyDescent="0.25">
      <c r="A17" s="62" t="s">
        <v>72</v>
      </c>
      <c r="B17" s="70">
        <v>3.1000000000000003E-2</v>
      </c>
      <c r="C17" s="70">
        <v>1.3000000000000001E-2</v>
      </c>
      <c r="D17" s="78">
        <f>B17-C17</f>
        <v>1.8000000000000002E-2</v>
      </c>
      <c r="E17" s="71">
        <v>2.1</v>
      </c>
      <c r="F17" s="71">
        <v>0.68</v>
      </c>
      <c r="G17" s="85">
        <f>E17-F17</f>
        <v>1.42</v>
      </c>
      <c r="H17" s="70">
        <v>5</v>
      </c>
      <c r="I17" s="70">
        <v>1.6</v>
      </c>
      <c r="J17" s="85">
        <f>H17-I17</f>
        <v>3.4</v>
      </c>
      <c r="K17" s="70">
        <v>0.19</v>
      </c>
      <c r="L17" s="70">
        <v>4.4999999999999998E-2</v>
      </c>
      <c r="M17" s="75">
        <f>K17-L17</f>
        <v>0.14500000000000002</v>
      </c>
      <c r="N17" s="70">
        <v>7.4</v>
      </c>
      <c r="O17" s="70">
        <v>1.8</v>
      </c>
      <c r="P17" s="116">
        <f>N17-O17</f>
        <v>5.6000000000000005</v>
      </c>
    </row>
    <row r="18" spans="1:16" s="31" customFormat="1" ht="15.75" thickBot="1" x14ac:dyDescent="0.3">
      <c r="A18" s="63" t="s">
        <v>72</v>
      </c>
      <c r="B18" s="67">
        <v>2.7999999999999997E-2</v>
      </c>
      <c r="C18" s="67">
        <v>1.2E-2</v>
      </c>
      <c r="D18" s="90">
        <f>B18-C18</f>
        <v>1.5999999999999997E-2</v>
      </c>
      <c r="E18" s="66">
        <v>0.98000000000000009</v>
      </c>
      <c r="F18" s="66">
        <v>0.31000000000000005</v>
      </c>
      <c r="G18" s="74">
        <f>E18-F18</f>
        <v>0.67</v>
      </c>
      <c r="H18" s="67">
        <v>1.9</v>
      </c>
      <c r="I18" s="67">
        <v>0.62000000000000011</v>
      </c>
      <c r="J18" s="84">
        <f>H18-I18</f>
        <v>1.2799999999999998</v>
      </c>
      <c r="K18" s="67">
        <v>0.18000000000000002</v>
      </c>
      <c r="L18" s="67">
        <v>4.2999999999999997E-2</v>
      </c>
      <c r="M18" s="74">
        <f>K18-L18</f>
        <v>0.13700000000000001</v>
      </c>
      <c r="N18" s="67">
        <v>3.1</v>
      </c>
      <c r="O18" s="67">
        <v>0.70000000000000007</v>
      </c>
      <c r="P18" s="115">
        <f>N18-O18</f>
        <v>2.4</v>
      </c>
    </row>
    <row r="19" spans="1:16" s="31" customFormat="1" x14ac:dyDescent="0.25">
      <c r="A19" s="51" t="s">
        <v>74</v>
      </c>
      <c r="B19" s="69">
        <v>1.3999999999999999E-2</v>
      </c>
      <c r="C19" s="69">
        <v>6.0999999999999995E-3</v>
      </c>
      <c r="D19" s="78">
        <f>B19-C19</f>
        <v>7.899999999999999E-3</v>
      </c>
      <c r="E19" s="68">
        <v>0.53</v>
      </c>
      <c r="F19" s="68">
        <v>0.17</v>
      </c>
      <c r="G19" s="78">
        <f>E19-F19</f>
        <v>0.36</v>
      </c>
      <c r="H19" s="69">
        <v>1.3</v>
      </c>
      <c r="I19" s="69">
        <v>0.41</v>
      </c>
      <c r="J19" s="91">
        <f>H19-I19</f>
        <v>0.89000000000000012</v>
      </c>
      <c r="K19" s="69">
        <v>7.0000000000000007E-2</v>
      </c>
      <c r="L19" s="69">
        <v>1.7000000000000001E-2</v>
      </c>
      <c r="M19" s="78">
        <f>K19-L19</f>
        <v>5.3000000000000005E-2</v>
      </c>
      <c r="N19" s="69">
        <v>1.9</v>
      </c>
      <c r="O19" s="69">
        <v>0.44000000000000006</v>
      </c>
      <c r="P19" s="81">
        <f>N19-O19</f>
        <v>1.46</v>
      </c>
    </row>
    <row r="20" spans="1:16" s="31" customFormat="1" ht="15.75" thickBot="1" x14ac:dyDescent="0.3">
      <c r="A20" s="34" t="s">
        <v>74</v>
      </c>
      <c r="B20" s="73">
        <v>1.6E-2</v>
      </c>
      <c r="C20" s="73">
        <v>6.5000000000000006E-3</v>
      </c>
      <c r="D20" s="88">
        <f>B20-C20</f>
        <v>9.4999999999999998E-3</v>
      </c>
      <c r="E20" s="72">
        <v>0.63</v>
      </c>
      <c r="F20" s="72">
        <v>0.2</v>
      </c>
      <c r="G20" s="76">
        <f>E20-F20</f>
        <v>0.43</v>
      </c>
      <c r="H20" s="73">
        <v>0.37000000000000005</v>
      </c>
      <c r="I20" s="73">
        <v>0.12</v>
      </c>
      <c r="J20" s="76">
        <f>H20-I20</f>
        <v>0.25000000000000006</v>
      </c>
      <c r="K20" s="73">
        <v>0.08</v>
      </c>
      <c r="L20" s="73">
        <v>1.9E-2</v>
      </c>
      <c r="M20" s="76">
        <f>K20-L20</f>
        <v>6.0999999999999999E-2</v>
      </c>
      <c r="N20" s="73">
        <v>1.1000000000000001</v>
      </c>
      <c r="O20" s="73">
        <v>0.24</v>
      </c>
      <c r="P20" s="83">
        <f>N20-O20</f>
        <v>0.8600000000000001</v>
      </c>
    </row>
    <row r="21" spans="1:16" s="31" customFormat="1" x14ac:dyDescent="0.25">
      <c r="A21" s="55" t="s">
        <v>76</v>
      </c>
      <c r="B21" s="65">
        <v>0.13</v>
      </c>
      <c r="C21" s="65">
        <v>5.4000000000000006E-2</v>
      </c>
      <c r="D21" s="77">
        <f>B21-C21</f>
        <v>7.5999999999999998E-2</v>
      </c>
      <c r="E21" s="87">
        <v>2.6</v>
      </c>
      <c r="F21" s="87">
        <v>0.83000000000000007</v>
      </c>
      <c r="G21" s="89">
        <f>E21-F21</f>
        <v>1.77</v>
      </c>
      <c r="H21" s="65">
        <v>2.6</v>
      </c>
      <c r="I21" s="65">
        <v>0.86</v>
      </c>
      <c r="J21" s="89">
        <f>H21-I21</f>
        <v>1.7400000000000002</v>
      </c>
      <c r="K21" s="65">
        <v>0.25</v>
      </c>
      <c r="L21" s="65">
        <v>5.9000000000000004E-2</v>
      </c>
      <c r="M21" s="77">
        <f>K21-L21</f>
        <v>0.191</v>
      </c>
      <c r="N21" s="65">
        <v>5.6</v>
      </c>
      <c r="O21" s="65">
        <v>1.2</v>
      </c>
      <c r="P21" s="114">
        <f>N21-O21</f>
        <v>4.3999999999999995</v>
      </c>
    </row>
    <row r="22" spans="1:16" s="31" customFormat="1" x14ac:dyDescent="0.25">
      <c r="A22" s="62" t="s">
        <v>76</v>
      </c>
      <c r="B22" s="70">
        <v>3.9E-2</v>
      </c>
      <c r="C22" s="70">
        <v>1.6E-2</v>
      </c>
      <c r="D22" s="78">
        <f>B22-C22</f>
        <v>2.3E-2</v>
      </c>
      <c r="E22" s="71">
        <v>5.3</v>
      </c>
      <c r="F22" s="71">
        <v>1.7</v>
      </c>
      <c r="G22" s="85">
        <f>E22-F22</f>
        <v>3.5999999999999996</v>
      </c>
      <c r="H22" s="70">
        <v>0.49000000000000005</v>
      </c>
      <c r="I22" s="70">
        <v>0.16000000000000003</v>
      </c>
      <c r="J22" s="85">
        <f>H22-I22</f>
        <v>0.33</v>
      </c>
      <c r="K22" s="70">
        <v>0.35000000000000003</v>
      </c>
      <c r="L22" s="70">
        <v>8.3000000000000004E-2</v>
      </c>
      <c r="M22" s="75">
        <f>K22-L22</f>
        <v>0.26700000000000002</v>
      </c>
      <c r="N22" s="70">
        <v>6.2</v>
      </c>
      <c r="O22" s="70">
        <v>1.7</v>
      </c>
      <c r="P22" s="116">
        <f>N22-O22</f>
        <v>4.5</v>
      </c>
    </row>
    <row r="23" spans="1:16" s="31" customFormat="1" ht="15.75" thickBot="1" x14ac:dyDescent="0.3">
      <c r="A23" s="63" t="s">
        <v>76</v>
      </c>
      <c r="B23" s="67">
        <v>3.1000000000000003E-2</v>
      </c>
      <c r="C23" s="67">
        <v>1.3000000000000001E-2</v>
      </c>
      <c r="D23" s="90">
        <f>B23-C23</f>
        <v>1.8000000000000002E-2</v>
      </c>
      <c r="E23" s="66">
        <v>2</v>
      </c>
      <c r="F23" s="66">
        <v>0.66</v>
      </c>
      <c r="G23" s="84">
        <f>E23-F23</f>
        <v>1.3399999999999999</v>
      </c>
      <c r="H23" s="67">
        <v>1.6</v>
      </c>
      <c r="I23" s="67">
        <v>0.52</v>
      </c>
      <c r="J23" s="84">
        <f>H23-I23</f>
        <v>1.08</v>
      </c>
      <c r="K23" s="67">
        <v>0.13999999999999999</v>
      </c>
      <c r="L23" s="67">
        <v>3.2000000000000001E-2</v>
      </c>
      <c r="M23" s="74">
        <f>K23-L23</f>
        <v>0.10799999999999998</v>
      </c>
      <c r="N23" s="67">
        <v>3.8</v>
      </c>
      <c r="O23" s="67">
        <v>0.84000000000000008</v>
      </c>
      <c r="P23" s="115">
        <f>N23-O23</f>
        <v>2.96</v>
      </c>
    </row>
    <row r="24" spans="1:16" s="31" customFormat="1" x14ac:dyDescent="0.25">
      <c r="A24" s="51" t="s">
        <v>79</v>
      </c>
      <c r="B24" s="69">
        <v>4.5000000000000005E-3</v>
      </c>
      <c r="C24" s="69">
        <v>1.9E-3</v>
      </c>
      <c r="D24" s="78">
        <f>B24-C24</f>
        <v>2.6000000000000007E-3</v>
      </c>
      <c r="E24" s="68">
        <v>0.42000000000000004</v>
      </c>
      <c r="F24" s="68">
        <v>0.13</v>
      </c>
      <c r="G24" s="78">
        <f>E24-F24</f>
        <v>0.29000000000000004</v>
      </c>
      <c r="H24" s="69">
        <v>0.15000000000000002</v>
      </c>
      <c r="I24" s="69">
        <v>4.9000000000000002E-2</v>
      </c>
      <c r="J24" s="78">
        <f>H24-I24</f>
        <v>0.10100000000000002</v>
      </c>
      <c r="K24" s="69">
        <v>7.0000000000000007E-2</v>
      </c>
      <c r="L24" s="69">
        <v>1.7000000000000001E-2</v>
      </c>
      <c r="M24" s="78">
        <f>K24-L24</f>
        <v>5.3000000000000005E-2</v>
      </c>
      <c r="N24" s="69">
        <v>0.65</v>
      </c>
      <c r="O24" s="69">
        <v>0.13999999999999999</v>
      </c>
      <c r="P24" s="81">
        <f>N24-O24</f>
        <v>0.51</v>
      </c>
    </row>
    <row r="25" spans="1:16" s="31" customFormat="1" x14ac:dyDescent="0.25">
      <c r="A25" s="33" t="s">
        <v>79</v>
      </c>
      <c r="B25" s="70">
        <v>2.2000000000000002E-2</v>
      </c>
      <c r="C25" s="70">
        <v>9.300000000000001E-3</v>
      </c>
      <c r="D25" s="78">
        <f>B25-C25</f>
        <v>1.2700000000000001E-2</v>
      </c>
      <c r="E25" s="71">
        <v>0.79</v>
      </c>
      <c r="F25" s="71">
        <v>0.25</v>
      </c>
      <c r="G25" s="75">
        <f>E25-F25</f>
        <v>0.54</v>
      </c>
      <c r="H25" s="70">
        <v>1</v>
      </c>
      <c r="I25" s="70">
        <v>0.34</v>
      </c>
      <c r="J25" s="85">
        <f>H25-I25</f>
        <v>0.65999999999999992</v>
      </c>
      <c r="K25" s="70">
        <v>0.13999999999999999</v>
      </c>
      <c r="L25" s="70">
        <v>3.3000000000000002E-2</v>
      </c>
      <c r="M25" s="75">
        <f>K25-L25</f>
        <v>0.10699999999999998</v>
      </c>
      <c r="N25" s="70">
        <v>2</v>
      </c>
      <c r="O25" s="70">
        <v>0.42000000000000004</v>
      </c>
      <c r="P25" s="82">
        <f>N25-O25</f>
        <v>1.58</v>
      </c>
    </row>
    <row r="26" spans="1:16" s="31" customFormat="1" ht="15.75" thickBot="1" x14ac:dyDescent="0.3">
      <c r="A26" s="34" t="s">
        <v>79</v>
      </c>
      <c r="B26" s="73">
        <v>2.7000000000000003E-2</v>
      </c>
      <c r="C26" s="73">
        <v>1.1000000000000001E-2</v>
      </c>
      <c r="D26" s="88">
        <f>B26-C26</f>
        <v>1.6E-2</v>
      </c>
      <c r="E26" s="72">
        <v>2.9</v>
      </c>
      <c r="F26" s="72">
        <v>0.93000000000000016</v>
      </c>
      <c r="G26" s="86">
        <f>E26-F26</f>
        <v>1.9699999999999998</v>
      </c>
      <c r="H26" s="73">
        <v>1.1000000000000001</v>
      </c>
      <c r="I26" s="73">
        <v>0.37000000000000005</v>
      </c>
      <c r="J26" s="86">
        <f>H26-I26</f>
        <v>0.73</v>
      </c>
      <c r="K26" s="73">
        <v>0.27999999999999997</v>
      </c>
      <c r="L26" s="73">
        <v>6.8000000000000005E-2</v>
      </c>
      <c r="M26" s="76">
        <f>K26-L26</f>
        <v>0.21199999999999997</v>
      </c>
      <c r="N26" s="73">
        <v>4.3</v>
      </c>
      <c r="O26" s="73">
        <v>1</v>
      </c>
      <c r="P26" s="117">
        <f>N26-O26</f>
        <v>3.3</v>
      </c>
    </row>
    <row r="27" spans="1:16" s="31" customFormat="1" x14ac:dyDescent="0.25">
      <c r="A27" s="64" t="s">
        <v>82</v>
      </c>
      <c r="B27" s="65">
        <v>6.5000000000000002E-2</v>
      </c>
      <c r="C27" s="65">
        <v>2.7000000000000003E-2</v>
      </c>
      <c r="D27" s="77">
        <f>B27-C27</f>
        <v>3.7999999999999999E-2</v>
      </c>
      <c r="E27" s="87">
        <v>22</v>
      </c>
      <c r="F27" s="87">
        <v>7</v>
      </c>
      <c r="G27" s="89">
        <f>E27-F27</f>
        <v>15</v>
      </c>
      <c r="H27" s="65">
        <v>1.8</v>
      </c>
      <c r="I27" s="65">
        <v>0.60000000000000009</v>
      </c>
      <c r="J27" s="89">
        <f>H27-I27</f>
        <v>1.2</v>
      </c>
      <c r="K27" s="65">
        <v>0.59000000000000008</v>
      </c>
      <c r="L27" s="65">
        <v>0.13999999999999999</v>
      </c>
      <c r="M27" s="77">
        <f>K27-L27</f>
        <v>0.45000000000000007</v>
      </c>
      <c r="N27" s="65">
        <v>24</v>
      </c>
      <c r="O27" s="65">
        <v>7</v>
      </c>
      <c r="P27" s="114">
        <f>N27-O27</f>
        <v>17</v>
      </c>
    </row>
    <row r="28" spans="1:16" s="31" customFormat="1" x14ac:dyDescent="0.25">
      <c r="A28" s="62" t="s">
        <v>82</v>
      </c>
      <c r="B28" s="70">
        <v>4.4000000000000004E-2</v>
      </c>
      <c r="C28" s="70">
        <v>1.9E-2</v>
      </c>
      <c r="D28" s="78">
        <f>B28-C28</f>
        <v>2.5000000000000005E-2</v>
      </c>
      <c r="E28" s="71">
        <v>1.5</v>
      </c>
      <c r="F28" s="71">
        <v>0.49000000000000005</v>
      </c>
      <c r="G28" s="85">
        <f>E28-F28</f>
        <v>1.01</v>
      </c>
      <c r="H28" s="70">
        <v>0.86</v>
      </c>
      <c r="I28" s="70">
        <v>0.27999999999999997</v>
      </c>
      <c r="J28" s="85">
        <f>H28-I28</f>
        <v>0.58000000000000007</v>
      </c>
      <c r="K28" s="70">
        <v>7.5999999999999998E-2</v>
      </c>
      <c r="L28" s="70">
        <v>1.8000000000000002E-2</v>
      </c>
      <c r="M28" s="75">
        <f>K28-L28</f>
        <v>5.7999999999999996E-2</v>
      </c>
      <c r="N28" s="70">
        <v>2.5</v>
      </c>
      <c r="O28" s="70">
        <v>0.57000000000000006</v>
      </c>
      <c r="P28" s="116">
        <f>N28-O28</f>
        <v>1.93</v>
      </c>
    </row>
    <row r="29" spans="1:16" s="31" customFormat="1" x14ac:dyDescent="0.25">
      <c r="A29" s="62" t="s">
        <v>82</v>
      </c>
      <c r="B29" s="70">
        <v>6.2000000000000006E-2</v>
      </c>
      <c r="C29" s="70">
        <v>2.6000000000000002E-2</v>
      </c>
      <c r="D29" s="78">
        <f>B29-C29</f>
        <v>3.6000000000000004E-2</v>
      </c>
      <c r="E29" s="71">
        <v>5.8</v>
      </c>
      <c r="F29" s="71">
        <v>1.9</v>
      </c>
      <c r="G29" s="85">
        <f>E29-F29</f>
        <v>3.9</v>
      </c>
      <c r="H29" s="70">
        <v>7.4</v>
      </c>
      <c r="I29" s="70">
        <v>2.4</v>
      </c>
      <c r="J29" s="85">
        <f>H29-I29</f>
        <v>5</v>
      </c>
      <c r="K29" s="70">
        <v>0.39</v>
      </c>
      <c r="L29" s="70">
        <v>9.1999999999999998E-2</v>
      </c>
      <c r="M29" s="75">
        <f>K29-L29</f>
        <v>0.29800000000000004</v>
      </c>
      <c r="N29" s="70">
        <v>14</v>
      </c>
      <c r="O29" s="70">
        <v>3</v>
      </c>
      <c r="P29" s="116">
        <f>N29-O29</f>
        <v>11</v>
      </c>
    </row>
    <row r="30" spans="1:16" s="31" customFormat="1" x14ac:dyDescent="0.25">
      <c r="A30" s="62" t="s">
        <v>82</v>
      </c>
      <c r="B30" s="70">
        <v>6.6000000000000003E-2</v>
      </c>
      <c r="C30" s="70">
        <v>2.7999999999999997E-2</v>
      </c>
      <c r="D30" s="78">
        <f>B30-C30</f>
        <v>3.8000000000000006E-2</v>
      </c>
      <c r="E30" s="71">
        <v>4.0999999999999996</v>
      </c>
      <c r="F30" s="71">
        <v>1.3</v>
      </c>
      <c r="G30" s="85">
        <f>E30-F30</f>
        <v>2.8</v>
      </c>
      <c r="H30" s="70">
        <v>0.76</v>
      </c>
      <c r="I30" s="70">
        <v>0.25</v>
      </c>
      <c r="J30" s="85">
        <f>H30-I30</f>
        <v>0.51</v>
      </c>
      <c r="K30" s="70">
        <v>0.13999999999999999</v>
      </c>
      <c r="L30" s="70">
        <v>3.4000000000000002E-2</v>
      </c>
      <c r="M30" s="75">
        <f>K30-L30</f>
        <v>0.10599999999999998</v>
      </c>
      <c r="N30" s="70">
        <v>5.0999999999999996</v>
      </c>
      <c r="O30" s="70">
        <v>1.3</v>
      </c>
      <c r="P30" s="116">
        <f>N30-O30</f>
        <v>3.8</v>
      </c>
    </row>
    <row r="31" spans="1:16" s="31" customFormat="1" x14ac:dyDescent="0.25">
      <c r="A31" s="62" t="s">
        <v>82</v>
      </c>
      <c r="B31" s="70">
        <v>1.8000000000000002E-2</v>
      </c>
      <c r="C31" s="70">
        <v>7.7000000000000002E-3</v>
      </c>
      <c r="D31" s="78">
        <f>B31-C31</f>
        <v>1.0300000000000002E-2</v>
      </c>
      <c r="E31" s="71">
        <v>0.8</v>
      </c>
      <c r="F31" s="71">
        <v>0.26</v>
      </c>
      <c r="G31" s="75">
        <f>E31-F31</f>
        <v>0.54</v>
      </c>
      <c r="H31" s="70">
        <v>0.70000000000000007</v>
      </c>
      <c r="I31" s="70">
        <v>0.22999999999999998</v>
      </c>
      <c r="J31" s="85">
        <f>H31-I31</f>
        <v>0.47000000000000008</v>
      </c>
      <c r="K31" s="70">
        <v>7.9000000000000001E-2</v>
      </c>
      <c r="L31" s="70">
        <v>1.9E-2</v>
      </c>
      <c r="M31" s="75">
        <f>K31-L31</f>
        <v>0.06</v>
      </c>
      <c r="N31" s="70">
        <v>1.6</v>
      </c>
      <c r="O31" s="70">
        <v>0.34</v>
      </c>
      <c r="P31" s="82">
        <f>N31-O31</f>
        <v>1.26</v>
      </c>
    </row>
    <row r="32" spans="1:16" s="31" customFormat="1" x14ac:dyDescent="0.25">
      <c r="A32" s="62" t="s">
        <v>82</v>
      </c>
      <c r="B32" s="70">
        <v>7.2000000000000007E-3</v>
      </c>
      <c r="C32" s="70">
        <v>3.0000000000000001E-3</v>
      </c>
      <c r="D32" s="78">
        <f>B32-C32</f>
        <v>4.2000000000000006E-3</v>
      </c>
      <c r="E32" s="71">
        <v>0.42000000000000004</v>
      </c>
      <c r="F32" s="71">
        <v>0.13</v>
      </c>
      <c r="G32" s="75">
        <f>E32-F32</f>
        <v>0.29000000000000004</v>
      </c>
      <c r="H32" s="70">
        <v>1</v>
      </c>
      <c r="I32" s="70">
        <v>0.33</v>
      </c>
      <c r="J32" s="85">
        <f>H32-I32</f>
        <v>0.66999999999999993</v>
      </c>
      <c r="K32" s="70">
        <v>0.12</v>
      </c>
      <c r="L32" s="70">
        <v>2.8999999999999998E-2</v>
      </c>
      <c r="M32" s="75">
        <f>K32-L32</f>
        <v>9.0999999999999998E-2</v>
      </c>
      <c r="N32" s="70">
        <v>1.6</v>
      </c>
      <c r="O32" s="70">
        <v>0.35000000000000003</v>
      </c>
      <c r="P32" s="82">
        <f>N32-O32</f>
        <v>1.25</v>
      </c>
    </row>
    <row r="33" spans="1:16" s="31" customFormat="1" x14ac:dyDescent="0.25">
      <c r="A33" s="62" t="s">
        <v>82</v>
      </c>
      <c r="B33" s="70">
        <v>6.3E-2</v>
      </c>
      <c r="C33" s="70">
        <v>2.7000000000000003E-2</v>
      </c>
      <c r="D33" s="78">
        <f>B33-C33</f>
        <v>3.5999999999999997E-2</v>
      </c>
      <c r="E33" s="71">
        <v>6.1</v>
      </c>
      <c r="F33" s="71">
        <v>2</v>
      </c>
      <c r="G33" s="85">
        <f>E33-F33</f>
        <v>4.0999999999999996</v>
      </c>
      <c r="H33" s="70">
        <v>2.2999999999999998</v>
      </c>
      <c r="I33" s="70">
        <v>0.76</v>
      </c>
      <c r="J33" s="85">
        <f>H33-I33</f>
        <v>1.5399999999999998</v>
      </c>
      <c r="K33" s="70">
        <v>0.73</v>
      </c>
      <c r="L33" s="70">
        <v>0.17</v>
      </c>
      <c r="M33" s="75">
        <f>K33-L33</f>
        <v>0.55999999999999994</v>
      </c>
      <c r="N33" s="70">
        <v>9.1999999999999993</v>
      </c>
      <c r="O33" s="70">
        <v>2.1</v>
      </c>
      <c r="P33" s="116">
        <f>N33-O33</f>
        <v>7.1</v>
      </c>
    </row>
    <row r="34" spans="1:16" s="31" customFormat="1" ht="15.75" thickBot="1" x14ac:dyDescent="0.3">
      <c r="A34" s="63" t="s">
        <v>82</v>
      </c>
      <c r="B34" s="67">
        <v>7.4999999999999997E-2</v>
      </c>
      <c r="C34" s="67">
        <v>3.2000000000000001E-2</v>
      </c>
      <c r="D34" s="90">
        <f>B34-C34</f>
        <v>4.2999999999999997E-2</v>
      </c>
      <c r="E34" s="66">
        <v>3.9</v>
      </c>
      <c r="F34" s="66">
        <v>1.2</v>
      </c>
      <c r="G34" s="84">
        <f>E34-F34</f>
        <v>2.7</v>
      </c>
      <c r="H34" s="67">
        <v>5.0999999999999996</v>
      </c>
      <c r="I34" s="67">
        <v>1.7</v>
      </c>
      <c r="J34" s="84">
        <f>H34-I34</f>
        <v>3.3999999999999995</v>
      </c>
      <c r="K34" s="67">
        <v>0.95000000000000007</v>
      </c>
      <c r="L34" s="67">
        <v>0.22999999999999998</v>
      </c>
      <c r="M34" s="84">
        <f>K34-L34</f>
        <v>0.72000000000000008</v>
      </c>
      <c r="N34" s="67">
        <v>10</v>
      </c>
      <c r="O34" s="67">
        <v>2.1</v>
      </c>
      <c r="P34" s="115">
        <f>N34-O34</f>
        <v>7.9</v>
      </c>
    </row>
    <row r="35" spans="1:16" s="31" customFormat="1" x14ac:dyDescent="0.25">
      <c r="A35" s="51" t="s">
        <v>86</v>
      </c>
      <c r="B35" s="69">
        <v>3.1000000000000003E-2</v>
      </c>
      <c r="C35" s="69">
        <v>1.3000000000000001E-2</v>
      </c>
      <c r="D35" s="78">
        <f>B35-C35</f>
        <v>1.8000000000000002E-2</v>
      </c>
      <c r="E35" s="68">
        <v>1.7</v>
      </c>
      <c r="F35" s="68">
        <v>0.53</v>
      </c>
      <c r="G35" s="91">
        <f>E35-F35</f>
        <v>1.17</v>
      </c>
      <c r="H35" s="69">
        <v>2.2999999999999998</v>
      </c>
      <c r="I35" s="69">
        <v>0.75</v>
      </c>
      <c r="J35" s="91">
        <f>H35-I35</f>
        <v>1.5499999999999998</v>
      </c>
      <c r="K35" s="69">
        <v>0.13999999999999999</v>
      </c>
      <c r="L35" s="69">
        <v>3.4000000000000002E-2</v>
      </c>
      <c r="M35" s="78">
        <f>K35-L35</f>
        <v>0.10599999999999998</v>
      </c>
      <c r="N35" s="69">
        <v>4.2</v>
      </c>
      <c r="O35" s="69">
        <v>0.91999999999999993</v>
      </c>
      <c r="P35" s="118">
        <f>N35-O35</f>
        <v>3.2800000000000002</v>
      </c>
    </row>
    <row r="36" spans="1:16" s="31" customFormat="1" x14ac:dyDescent="0.25">
      <c r="A36" s="33" t="s">
        <v>86</v>
      </c>
      <c r="B36" s="70">
        <v>6.0000000000000001E-3</v>
      </c>
      <c r="C36" s="70">
        <v>2.5000000000000001E-3</v>
      </c>
      <c r="D36" s="78">
        <f>B36-C36</f>
        <v>3.5000000000000001E-3</v>
      </c>
      <c r="E36" s="71">
        <v>0.44000000000000006</v>
      </c>
      <c r="F36" s="71">
        <v>0.13999999999999999</v>
      </c>
      <c r="G36" s="75">
        <f>E36-F36</f>
        <v>0.30000000000000004</v>
      </c>
      <c r="H36" s="70">
        <v>0.30000000000000004</v>
      </c>
      <c r="I36" s="70">
        <v>9.9000000000000005E-2</v>
      </c>
      <c r="J36" s="75">
        <f>H36-I36</f>
        <v>0.20100000000000004</v>
      </c>
      <c r="K36" s="70">
        <v>4.8000000000000001E-2</v>
      </c>
      <c r="L36" s="70">
        <v>1.1000000000000001E-2</v>
      </c>
      <c r="M36" s="75">
        <f>K36-L36</f>
        <v>3.6999999999999998E-2</v>
      </c>
      <c r="N36" s="70">
        <v>0.8</v>
      </c>
      <c r="O36" s="70">
        <v>0.17</v>
      </c>
      <c r="P36" s="82">
        <f>N36-O36</f>
        <v>0.63</v>
      </c>
    </row>
    <row r="37" spans="1:16" s="31" customFormat="1" x14ac:dyDescent="0.25">
      <c r="A37" s="33" t="s">
        <v>86</v>
      </c>
      <c r="B37" s="70">
        <v>0.16000000000000003</v>
      </c>
      <c r="C37" s="70">
        <v>6.7000000000000004E-2</v>
      </c>
      <c r="D37" s="78">
        <f>B37-C37</f>
        <v>9.3000000000000027E-2</v>
      </c>
      <c r="E37" s="71">
        <v>12</v>
      </c>
      <c r="F37" s="71">
        <v>3.8</v>
      </c>
      <c r="G37" s="85">
        <f>E37-F37</f>
        <v>8.1999999999999993</v>
      </c>
      <c r="H37" s="70">
        <v>8.1999999999999993</v>
      </c>
      <c r="I37" s="70">
        <v>2.7</v>
      </c>
      <c r="J37" s="85">
        <f>H37-I37</f>
        <v>5.4999999999999991</v>
      </c>
      <c r="K37" s="70">
        <v>0.68</v>
      </c>
      <c r="L37" s="70">
        <v>0.16000000000000003</v>
      </c>
      <c r="M37" s="75">
        <f>K37-L37</f>
        <v>0.52</v>
      </c>
      <c r="N37" s="70">
        <v>21</v>
      </c>
      <c r="O37" s="70">
        <v>4.5999999999999996</v>
      </c>
      <c r="P37" s="116">
        <f>N37-O37</f>
        <v>16.399999999999999</v>
      </c>
    </row>
    <row r="38" spans="1:16" s="31" customFormat="1" x14ac:dyDescent="0.25">
      <c r="A38" s="33" t="s">
        <v>86</v>
      </c>
      <c r="B38" s="70">
        <v>0</v>
      </c>
      <c r="C38" s="70"/>
      <c r="D38" s="78">
        <f>B38-C38</f>
        <v>0</v>
      </c>
      <c r="E38" s="71">
        <v>0.16000000000000003</v>
      </c>
      <c r="F38" s="71">
        <v>5.2999999999999999E-2</v>
      </c>
      <c r="G38" s="75">
        <f>E38-F38</f>
        <v>0.10700000000000004</v>
      </c>
      <c r="H38" s="70">
        <v>3.5000000000000003E-2</v>
      </c>
      <c r="I38" s="70">
        <v>1.1000000000000001E-2</v>
      </c>
      <c r="J38" s="75">
        <f>H38-I38</f>
        <v>2.4E-2</v>
      </c>
      <c r="K38" s="70">
        <v>1.9E-2</v>
      </c>
      <c r="L38" s="70">
        <v>4.5000000000000005E-3</v>
      </c>
      <c r="M38" s="75">
        <f>K38-L38</f>
        <v>1.4499999999999999E-2</v>
      </c>
      <c r="N38" s="70">
        <v>0.22000000000000003</v>
      </c>
      <c r="O38" s="70">
        <v>5.4000000000000006E-2</v>
      </c>
      <c r="P38" s="82">
        <f>N38-O38</f>
        <v>0.16600000000000004</v>
      </c>
    </row>
    <row r="39" spans="1:16" s="31" customFormat="1" x14ac:dyDescent="0.25">
      <c r="A39" s="33" t="s">
        <v>86</v>
      </c>
      <c r="B39" s="70">
        <v>1.8000000000000002E-2</v>
      </c>
      <c r="C39" s="70">
        <v>7.4999999999999997E-3</v>
      </c>
      <c r="D39" s="78">
        <f>B39-C39</f>
        <v>1.0500000000000002E-2</v>
      </c>
      <c r="E39" s="71">
        <v>1.2</v>
      </c>
      <c r="F39" s="71">
        <v>0.37000000000000005</v>
      </c>
      <c r="G39" s="75">
        <f>E39-F39</f>
        <v>0.82999999999999985</v>
      </c>
      <c r="H39" s="70">
        <v>2.8</v>
      </c>
      <c r="I39" s="70">
        <v>0.91</v>
      </c>
      <c r="J39" s="85">
        <f>H39-I39</f>
        <v>1.8899999999999997</v>
      </c>
      <c r="K39" s="70">
        <v>0.15000000000000002</v>
      </c>
      <c r="L39" s="70">
        <v>3.6000000000000004E-2</v>
      </c>
      <c r="M39" s="75">
        <f>K39-L39</f>
        <v>0.11400000000000002</v>
      </c>
      <c r="N39" s="70">
        <v>4.0999999999999996</v>
      </c>
      <c r="O39" s="70">
        <v>0.98000000000000009</v>
      </c>
      <c r="P39" s="116">
        <f>N39-O39</f>
        <v>3.1199999999999997</v>
      </c>
    </row>
    <row r="40" spans="1:16" s="31" customFormat="1" x14ac:dyDescent="0.25">
      <c r="A40" s="33" t="s">
        <v>86</v>
      </c>
      <c r="B40" s="70">
        <v>2.6000000000000002E-2</v>
      </c>
      <c r="C40" s="70">
        <v>1.1000000000000001E-2</v>
      </c>
      <c r="D40" s="78">
        <f>B40-C40</f>
        <v>1.5000000000000001E-2</v>
      </c>
      <c r="E40" s="71">
        <v>1.6</v>
      </c>
      <c r="F40" s="71">
        <v>0.51</v>
      </c>
      <c r="G40" s="85">
        <f>E40-F40</f>
        <v>1.0900000000000001</v>
      </c>
      <c r="H40" s="70">
        <v>1.7</v>
      </c>
      <c r="I40" s="70">
        <v>0.54</v>
      </c>
      <c r="J40" s="85">
        <f>H40-I40</f>
        <v>1.1599999999999999</v>
      </c>
      <c r="K40" s="70">
        <v>0.52</v>
      </c>
      <c r="L40" s="70">
        <v>0.12</v>
      </c>
      <c r="M40" s="75">
        <f>K40-L40</f>
        <v>0.4</v>
      </c>
      <c r="N40" s="70">
        <v>3.8</v>
      </c>
      <c r="O40" s="70">
        <v>0.75</v>
      </c>
      <c r="P40" s="116">
        <f>N40-O40</f>
        <v>3.05</v>
      </c>
    </row>
    <row r="41" spans="1:16" s="31" customFormat="1" ht="15.75" thickBot="1" x14ac:dyDescent="0.3">
      <c r="A41" s="34" t="s">
        <v>86</v>
      </c>
      <c r="B41" s="73">
        <v>2.1000000000000001E-2</v>
      </c>
      <c r="C41" s="73">
        <v>9.0000000000000011E-3</v>
      </c>
      <c r="D41" s="88">
        <f>B41-C41</f>
        <v>1.2E-2</v>
      </c>
      <c r="E41" s="72">
        <v>1.7</v>
      </c>
      <c r="F41" s="72">
        <v>0.55999999999999994</v>
      </c>
      <c r="G41" s="86">
        <f>E41-F41</f>
        <v>1.1400000000000001</v>
      </c>
      <c r="H41" s="73">
        <v>4.3</v>
      </c>
      <c r="I41" s="73">
        <v>1.4</v>
      </c>
      <c r="J41" s="86">
        <f>H41-I41</f>
        <v>2.9</v>
      </c>
      <c r="K41" s="73">
        <v>0.30000000000000004</v>
      </c>
      <c r="L41" s="73">
        <v>7.0999999999999994E-2</v>
      </c>
      <c r="M41" s="76">
        <f>K41-L41</f>
        <v>0.22900000000000004</v>
      </c>
      <c r="N41" s="73">
        <v>6.3</v>
      </c>
      <c r="O41" s="73">
        <v>1.5</v>
      </c>
      <c r="P41" s="117">
        <f>N41-O41</f>
        <v>4.8</v>
      </c>
    </row>
    <row r="42" spans="1:16" s="31" customFormat="1" x14ac:dyDescent="0.25">
      <c r="A42" s="55" t="s">
        <v>87</v>
      </c>
      <c r="B42" s="65">
        <v>4.0000000000000001E-3</v>
      </c>
      <c r="C42" s="65">
        <v>1.6999999999999999E-3</v>
      </c>
      <c r="D42" s="77">
        <f>B42-C42</f>
        <v>2.3E-3</v>
      </c>
      <c r="E42" s="87">
        <v>0.12</v>
      </c>
      <c r="F42" s="87">
        <v>3.9E-2</v>
      </c>
      <c r="G42" s="77">
        <f>E42-F42</f>
        <v>8.0999999999999989E-2</v>
      </c>
      <c r="H42" s="65">
        <v>4.0999999999999995E-2</v>
      </c>
      <c r="I42" s="65">
        <v>1.3000000000000001E-2</v>
      </c>
      <c r="J42" s="77">
        <f>H42-I42</f>
        <v>2.7999999999999994E-2</v>
      </c>
      <c r="K42" s="65">
        <v>8.199999999999999E-3</v>
      </c>
      <c r="L42" s="65">
        <v>2E-3</v>
      </c>
      <c r="M42" s="77">
        <f>K42-L42</f>
        <v>6.1999999999999989E-3</v>
      </c>
      <c r="N42" s="65">
        <v>0.17</v>
      </c>
      <c r="O42" s="65">
        <v>4.0999999999999995E-2</v>
      </c>
      <c r="P42" s="79">
        <f>N42-O42</f>
        <v>0.129</v>
      </c>
    </row>
    <row r="43" spans="1:16" s="31" customFormat="1" x14ac:dyDescent="0.25">
      <c r="A43" s="62" t="s">
        <v>87</v>
      </c>
      <c r="B43" s="70">
        <v>5.7000000000000002E-3</v>
      </c>
      <c r="C43" s="70">
        <v>2.3999999999999998E-3</v>
      </c>
      <c r="D43" s="78">
        <f>B43-C43</f>
        <v>3.3000000000000004E-3</v>
      </c>
      <c r="E43" s="71">
        <v>0.32000000000000006</v>
      </c>
      <c r="F43" s="71">
        <v>0.1</v>
      </c>
      <c r="G43" s="75">
        <f>E43-F43</f>
        <v>0.22000000000000006</v>
      </c>
      <c r="H43" s="70">
        <v>0.26</v>
      </c>
      <c r="I43" s="70">
        <v>8.4000000000000005E-2</v>
      </c>
      <c r="J43" s="75">
        <f>H43-I43</f>
        <v>0.17599999999999999</v>
      </c>
      <c r="K43" s="70">
        <v>0.06</v>
      </c>
      <c r="L43" s="70">
        <v>1.3999999999999999E-2</v>
      </c>
      <c r="M43" s="75">
        <f>K43-L43</f>
        <v>4.5999999999999999E-2</v>
      </c>
      <c r="N43" s="70">
        <v>0.64000000000000012</v>
      </c>
      <c r="O43" s="70">
        <v>0.13</v>
      </c>
      <c r="P43" s="82">
        <f>N43-O43</f>
        <v>0.51000000000000012</v>
      </c>
    </row>
    <row r="44" spans="1:16" s="31" customFormat="1" x14ac:dyDescent="0.25">
      <c r="A44" s="62" t="s">
        <v>87</v>
      </c>
      <c r="B44" s="70">
        <v>1.3000000000000001E-2</v>
      </c>
      <c r="C44" s="70">
        <v>5.4999999999999997E-3</v>
      </c>
      <c r="D44" s="78">
        <f>B44-C44</f>
        <v>7.5000000000000015E-3</v>
      </c>
      <c r="E44" s="71">
        <v>1.6</v>
      </c>
      <c r="F44" s="71">
        <v>0.52</v>
      </c>
      <c r="G44" s="85">
        <f>E44-F44</f>
        <v>1.08</v>
      </c>
      <c r="H44" s="70">
        <v>0.42000000000000004</v>
      </c>
      <c r="I44" s="70">
        <v>0.13999999999999999</v>
      </c>
      <c r="J44" s="75">
        <f>H44-I44</f>
        <v>0.28000000000000003</v>
      </c>
      <c r="K44" s="70">
        <v>9.6999999999999989E-2</v>
      </c>
      <c r="L44" s="70">
        <v>2.3E-2</v>
      </c>
      <c r="M44" s="75">
        <f>K44-L44</f>
        <v>7.3999999999999982E-2</v>
      </c>
      <c r="N44" s="70">
        <v>2.2000000000000002</v>
      </c>
      <c r="O44" s="70">
        <v>0.54</v>
      </c>
      <c r="P44" s="82">
        <f>N44-O44</f>
        <v>1.6600000000000001</v>
      </c>
    </row>
    <row r="45" spans="1:16" s="31" customFormat="1" ht="15.75" thickBot="1" x14ac:dyDescent="0.3">
      <c r="A45" s="63" t="s">
        <v>88</v>
      </c>
      <c r="B45" s="67">
        <v>8.8000000000000005E-3</v>
      </c>
      <c r="C45" s="67">
        <v>3.7000000000000002E-3</v>
      </c>
      <c r="D45" s="90">
        <f>B45-C45</f>
        <v>5.1000000000000004E-3</v>
      </c>
      <c r="E45" s="66">
        <v>0.94000000000000006</v>
      </c>
      <c r="F45" s="66">
        <v>0.30000000000000004</v>
      </c>
      <c r="G45" s="74">
        <f>E45-F45</f>
        <v>0.64</v>
      </c>
      <c r="H45" s="67">
        <v>0.18000000000000002</v>
      </c>
      <c r="I45" s="67">
        <v>5.7000000000000002E-2</v>
      </c>
      <c r="J45" s="74">
        <f>H45-I45</f>
        <v>0.12300000000000003</v>
      </c>
      <c r="K45" s="67">
        <v>7.4999999999999997E-2</v>
      </c>
      <c r="L45" s="67">
        <v>1.8000000000000002E-2</v>
      </c>
      <c r="M45" s="74">
        <f>K45-L45</f>
        <v>5.6999999999999995E-2</v>
      </c>
      <c r="N45" s="67">
        <v>1.2</v>
      </c>
      <c r="O45" s="67">
        <v>0.31000000000000005</v>
      </c>
      <c r="P45" s="80">
        <f>N45-O45</f>
        <v>0.8899999999999999</v>
      </c>
    </row>
  </sheetData>
  <sortState xmlns:xlrd2="http://schemas.microsoft.com/office/spreadsheetml/2017/richdata2" ref="A8:Q102">
    <sortCondition ref="A8:A102"/>
  </sortState>
  <mergeCells count="14">
    <mergeCell ref="N6:O6"/>
    <mergeCell ref="B1:G1"/>
    <mergeCell ref="B3:G3"/>
    <mergeCell ref="A4:A6"/>
    <mergeCell ref="N4:P4"/>
    <mergeCell ref="B6:C6"/>
    <mergeCell ref="E6:F6"/>
    <mergeCell ref="H6:I6"/>
    <mergeCell ref="K6:L6"/>
    <mergeCell ref="B4:D4"/>
    <mergeCell ref="E4:G4"/>
    <mergeCell ref="H4:J4"/>
    <mergeCell ref="K4:M4"/>
    <mergeCell ref="B2:H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Résultats globaux</vt:lpstr>
      <vt:lpstr>4 PFAS Marge d'incertitude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HAAS, Cécilia (ARS-ARA)</dc:creator>
  <cp:lastModifiedBy>LE CALLENNEC, Caroline (ARS-ARA)</cp:lastModifiedBy>
  <dcterms:created xsi:type="dcterms:W3CDTF">2023-12-12T16:36:43Z</dcterms:created>
  <dcterms:modified xsi:type="dcterms:W3CDTF">2026-02-11T16:21:18Z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2026-02-11T14:44:37Z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20869c68-989c-4383-8520-450abb6e0c15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