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0376" windowHeight="10056"/>
  </bookViews>
  <sheets>
    <sheet name="Feuil2" sheetId="2" r:id="rId1"/>
    <sheet name="Feuil3" sheetId="3" r:id="rId2"/>
  </sheets>
  <definedNames>
    <definedName name="_xlnm.Print_Area" localSheetId="0">Feuil2!$A$1:$U$39</definedName>
  </definedNames>
  <calcPr calcId="145621"/>
</workbook>
</file>

<file path=xl/calcChain.xml><?xml version="1.0" encoding="utf-8"?>
<calcChain xmlns="http://schemas.openxmlformats.org/spreadsheetml/2006/main">
  <c r="M21" i="2" l="1"/>
  <c r="S24" i="2"/>
  <c r="S23" i="2"/>
  <c r="S22" i="2"/>
  <c r="S21" i="2"/>
  <c r="Q14" i="2"/>
  <c r="Q15" i="2"/>
  <c r="Q16" i="2"/>
  <c r="Q13" i="2"/>
  <c r="M22" i="2" l="1"/>
  <c r="M23" i="2"/>
  <c r="M24" i="2"/>
  <c r="K14" i="2" l="1"/>
  <c r="K15" i="2"/>
  <c r="K16" i="2"/>
  <c r="K13" i="2"/>
  <c r="O14" i="2"/>
  <c r="O15" i="2"/>
  <c r="O16" i="2"/>
  <c r="O13" i="2"/>
  <c r="Q21" i="2"/>
  <c r="Q22" i="2"/>
  <c r="Q23" i="2"/>
  <c r="Q24" i="2"/>
  <c r="R16" i="2" l="1"/>
  <c r="T23" i="2"/>
  <c r="T24" i="2"/>
  <c r="T22" i="2"/>
  <c r="R15" i="2"/>
  <c r="T21" i="2"/>
  <c r="R14" i="2"/>
  <c r="R13" i="2"/>
  <c r="S27" i="2" l="1"/>
</calcChain>
</file>

<file path=xl/sharedStrings.xml><?xml version="1.0" encoding="utf-8"?>
<sst xmlns="http://schemas.openxmlformats.org/spreadsheetml/2006/main" count="65" uniqueCount="44">
  <si>
    <t xml:space="preserve">NOM </t>
  </si>
  <si>
    <t>PRENOM</t>
  </si>
  <si>
    <t>ADRESSE</t>
  </si>
  <si>
    <t>MAIL</t>
  </si>
  <si>
    <t>Nature du déplacement</t>
  </si>
  <si>
    <t>TRAJET</t>
  </si>
  <si>
    <t>ALLER</t>
  </si>
  <si>
    <t>Date</t>
  </si>
  <si>
    <t>Heure</t>
  </si>
  <si>
    <t>RETOUR</t>
  </si>
  <si>
    <t>Nombre</t>
  </si>
  <si>
    <t>Montant</t>
  </si>
  <si>
    <t>Signature du demandeur</t>
  </si>
  <si>
    <t>Net à payer :</t>
  </si>
  <si>
    <t>RIB au format IBAN :</t>
  </si>
  <si>
    <t>Lieu d'arrivée</t>
  </si>
  <si>
    <t>Lieu de départ</t>
  </si>
  <si>
    <t>TELEPHONE</t>
  </si>
  <si>
    <t xml:space="preserve">ANNEE </t>
  </si>
  <si>
    <t xml:space="preserve">TRIMESTRE (1,2,3 ou 4) </t>
  </si>
  <si>
    <t>Nombre de Kilomètres
Aller-Retour</t>
  </si>
  <si>
    <t>Repas (midi/soir)</t>
  </si>
  <si>
    <t>Nuitée</t>
  </si>
  <si>
    <t>En cas de changement de RIB, joindre un relevé d'identité bancaire</t>
  </si>
  <si>
    <t>Cette demande de remboursement est à adresser à :</t>
  </si>
  <si>
    <t>Indémnités kilométrique</t>
  </si>
  <si>
    <t>Frais de péage</t>
  </si>
  <si>
    <t>Frais de parking</t>
  </si>
  <si>
    <t>Train</t>
  </si>
  <si>
    <t>Montant total du forfait remboursé</t>
  </si>
  <si>
    <t>Montant total des frais réels remboursés</t>
  </si>
  <si>
    <r>
      <t xml:space="preserve">Véhicule 
personnel
</t>
    </r>
    <r>
      <rPr>
        <i/>
        <sz val="9"/>
        <color theme="1"/>
        <rFont val="Calibri"/>
        <family val="2"/>
        <scheme val="minor"/>
      </rPr>
      <t>Nbre de CV</t>
    </r>
  </si>
  <si>
    <t>Montant forfaitaire applicable (selon kilométrage)</t>
  </si>
  <si>
    <t>Demande de remboursement "forfaitaire"</t>
  </si>
  <si>
    <t>Demande de remboursement "aux frais réels"</t>
  </si>
  <si>
    <r>
      <rPr>
        <sz val="11"/>
        <color rgb="FFFF0000"/>
        <rFont val="Calibri"/>
        <family val="2"/>
        <scheme val="minor"/>
      </rPr>
      <t>BAL de la Direction</t>
    </r>
    <r>
      <rPr>
        <sz val="11"/>
        <color theme="1"/>
        <rFont val="Calibri"/>
        <family val="2"/>
        <scheme val="minor"/>
      </rPr>
      <t xml:space="preserve">
ars-ara-service-facturier@ars.sante.fr</t>
    </r>
  </si>
  <si>
    <t>Signature ARS</t>
  </si>
  <si>
    <t>Imputation budgétaire de la dépense</t>
  </si>
  <si>
    <t>Budget de rattachement :</t>
  </si>
  <si>
    <r>
      <t xml:space="preserve">DEMANDE TRIMESTRIELLE DE REMBOURSEMENT DE FRAIS DE DEPLACEMENT 
DANS LE CADRE DE …………………………………………..
</t>
    </r>
    <r>
      <rPr>
        <sz val="16"/>
        <rFont val="Calibri"/>
        <family val="2"/>
        <scheme val="minor"/>
      </rPr>
      <t>Lettre d'intervention N°2019-….…………...</t>
    </r>
  </si>
  <si>
    <t>Budget Principal         /                    Budget FIR</t>
  </si>
  <si>
    <t>Fait à……………………le…………………………….</t>
  </si>
  <si>
    <r>
      <t xml:space="preserve">Je soussigné </t>
    </r>
    <r>
      <rPr>
        <sz val="11"/>
        <color rgb="FFFF0000"/>
        <rFont val="Calibri"/>
        <family val="2"/>
        <scheme val="minor"/>
      </rPr>
      <t>(Nom de la personne suivant le dossier)</t>
    </r>
    <r>
      <rPr>
        <sz val="11"/>
        <color theme="1"/>
        <rFont val="Calibri"/>
        <family val="2"/>
        <scheme val="minor"/>
      </rPr>
      <t xml:space="preserve"> certifie que le collaborateur occasionnel mentionné ci-dessus ayant réalisé sa mission, il convient de lui rembourser le total indiqué.</t>
    </r>
  </si>
  <si>
    <t>Autre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</si>
</sst>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0#&quot; &quot;##&quot; &quot;##&quot; &quot;##&quot; &quot;##"/>
    <numFmt numFmtId="167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20">
    <xf numFmtId="0" fontId="0" fillId="0" borderId="0" xfId="0"/>
    <xf numFmtId="44" fontId="0" fillId="2" borderId="35" xfId="0" applyNumberFormat="1" applyFill="1" applyBorder="1" applyAlignment="1" applyProtection="1">
      <alignment horizontal="center" vertical="center" wrapText="1"/>
      <protection hidden="1"/>
    </xf>
    <xf numFmtId="44" fontId="0" fillId="2" borderId="37" xfId="0" applyNumberFormat="1" applyFill="1" applyBorder="1" applyAlignment="1" applyProtection="1">
      <alignment horizontal="center" vertical="center" wrapText="1"/>
      <protection hidden="1"/>
    </xf>
    <xf numFmtId="44" fontId="0" fillId="2" borderId="31" xfId="0" applyNumberFormat="1" applyFill="1" applyBorder="1" applyAlignment="1" applyProtection="1">
      <alignment horizontal="center" vertical="center" wrapText="1"/>
      <protection hidden="1"/>
    </xf>
    <xf numFmtId="44" fontId="0" fillId="2" borderId="48" xfId="2" applyFont="1" applyFill="1" applyBorder="1" applyAlignment="1" applyProtection="1">
      <alignment horizontal="center" vertical="center"/>
      <protection hidden="1"/>
    </xf>
    <xf numFmtId="44" fontId="0" fillId="2" borderId="35" xfId="2" applyFont="1" applyFill="1" applyBorder="1" applyAlignment="1" applyProtection="1">
      <alignment horizontal="center" vertical="center"/>
      <protection hidden="1"/>
    </xf>
    <xf numFmtId="44" fontId="0" fillId="2" borderId="37" xfId="2" applyFont="1" applyFill="1" applyBorder="1" applyAlignment="1" applyProtection="1">
      <alignment horizontal="center" vertical="center"/>
      <protection hidden="1"/>
    </xf>
    <xf numFmtId="44" fontId="0" fillId="2" borderId="31" xfId="2" applyFont="1" applyFill="1" applyBorder="1" applyAlignment="1" applyProtection="1">
      <alignment horizontal="center" vertical="center"/>
      <protection hidden="1"/>
    </xf>
    <xf numFmtId="44" fontId="0" fillId="2" borderId="38" xfId="2" applyFont="1" applyFill="1" applyBorder="1" applyAlignment="1" applyProtection="1">
      <alignment horizontal="center" vertical="center"/>
      <protection hidden="1"/>
    </xf>
    <xf numFmtId="44" fontId="4" fillId="2" borderId="41" xfId="2" applyFont="1" applyFill="1" applyBorder="1" applyAlignment="1" applyProtection="1">
      <alignment horizontal="center" vertical="center" wrapText="1"/>
      <protection hidden="1"/>
    </xf>
    <xf numFmtId="44" fontId="4" fillId="2" borderId="46" xfId="2" applyFont="1" applyFill="1" applyBorder="1" applyAlignment="1" applyProtection="1">
      <alignment horizontal="center" vertical="center" wrapText="1"/>
      <protection hidden="1"/>
    </xf>
    <xf numFmtId="44" fontId="4" fillId="2" borderId="18" xfId="2" applyFont="1" applyFill="1" applyBorder="1" applyAlignment="1" applyProtection="1">
      <alignment horizontal="center" vertical="center" wrapText="1"/>
      <protection hidden="1"/>
    </xf>
    <xf numFmtId="44" fontId="0" fillId="2" borderId="27" xfId="2" applyFont="1" applyFill="1" applyBorder="1" applyAlignment="1" applyProtection="1">
      <alignment horizontal="center" vertical="center"/>
      <protection hidden="1"/>
    </xf>
    <xf numFmtId="44" fontId="0" fillId="2" borderId="1" xfId="2" applyFont="1" applyFill="1" applyBorder="1" applyAlignment="1" applyProtection="1">
      <alignment horizontal="center" vertical="center"/>
      <protection hidden="1"/>
    </xf>
    <xf numFmtId="44" fontId="0" fillId="2" borderId="28" xfId="2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0" fontId="4" fillId="0" borderId="0" xfId="0" applyFont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49" fontId="0" fillId="0" borderId="46" xfId="0" applyNumberFormat="1" applyBorder="1" applyAlignment="1" applyProtection="1">
      <alignment horizontal="center" vertical="center"/>
      <protection locked="0"/>
    </xf>
    <xf numFmtId="49" fontId="0" fillId="0" borderId="47" xfId="0" applyNumberFormat="1" applyBorder="1" applyAlignment="1" applyProtection="1">
      <alignment horizontal="center" vertical="center"/>
      <protection locked="0"/>
    </xf>
    <xf numFmtId="49" fontId="0" fillId="0" borderId="48" xfId="0" applyNumberFormat="1" applyBorder="1" applyAlignment="1" applyProtection="1">
      <alignment horizontal="center" vertical="center"/>
      <protection locked="0"/>
    </xf>
    <xf numFmtId="14" fontId="0" fillId="0" borderId="53" xfId="0" applyNumberFormat="1" applyBorder="1" applyAlignment="1" applyProtection="1">
      <alignment horizontal="center" vertical="center"/>
      <protection locked="0"/>
    </xf>
    <xf numFmtId="14" fontId="0" fillId="0" borderId="39" xfId="0" applyNumberFormat="1" applyBorder="1" applyAlignment="1" applyProtection="1">
      <alignment horizontal="center" vertical="center"/>
      <protection locked="0"/>
    </xf>
    <xf numFmtId="14" fontId="0" fillId="0" borderId="35" xfId="0" applyNumberFormat="1" applyBorder="1" applyAlignment="1" applyProtection="1">
      <alignment horizontal="center" vertical="center"/>
      <protection locked="0"/>
    </xf>
    <xf numFmtId="0" fontId="0" fillId="0" borderId="47" xfId="0" applyNumberFormat="1" applyBorder="1" applyAlignment="1" applyProtection="1">
      <alignment horizontal="center" vertical="center"/>
      <protection locked="0"/>
    </xf>
    <xf numFmtId="0" fontId="0" fillId="0" borderId="32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0" fillId="0" borderId="36" xfId="0" applyNumberFormat="1" applyBorder="1" applyAlignment="1" applyProtection="1">
      <alignment horizontal="center" vertical="center"/>
      <protection locked="0"/>
    </xf>
    <xf numFmtId="49" fontId="0" fillId="0" borderId="37" xfId="0" applyNumberFormat="1" applyBorder="1" applyAlignment="1" applyProtection="1">
      <alignment horizontal="center" vertical="center"/>
      <protection locked="0"/>
    </xf>
    <xf numFmtId="14" fontId="0" fillId="0" borderId="19" xfId="0" applyNumberForma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4" fontId="0" fillId="0" borderId="37" xfId="0" applyNumberFormat="1" applyBorder="1" applyAlignment="1" applyProtection="1">
      <alignment horizontal="center" vertical="center"/>
      <protection locked="0"/>
    </xf>
    <xf numFmtId="0" fontId="0" fillId="0" borderId="36" xfId="0" applyNumberFormat="1" applyBorder="1" applyAlignment="1" applyProtection="1">
      <alignment horizontal="center" vertical="center"/>
      <protection locked="0"/>
    </xf>
    <xf numFmtId="49" fontId="0" fillId="0" borderId="58" xfId="0" applyNumberFormat="1" applyBorder="1" applyAlignment="1" applyProtection="1">
      <alignment horizontal="center" vertical="center"/>
      <protection locked="0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0" fillId="0" borderId="38" xfId="0" applyNumberFormat="1" applyBorder="1" applyAlignment="1" applyProtection="1">
      <alignment horizontal="center" vertical="center"/>
      <protection locked="0"/>
    </xf>
    <xf numFmtId="14" fontId="0" fillId="0" borderId="54" xfId="0" applyNumberFormat="1" applyBorder="1" applyAlignment="1" applyProtection="1">
      <alignment horizontal="center" vertical="center"/>
      <protection locked="0"/>
    </xf>
    <xf numFmtId="14" fontId="0" fillId="0" borderId="40" xfId="0" applyNumberFormat="1" applyBorder="1" applyAlignment="1" applyProtection="1">
      <alignment horizontal="center" vertical="center"/>
      <protection locked="0"/>
    </xf>
    <xf numFmtId="14" fontId="0" fillId="0" borderId="38" xfId="0" applyNumberFormat="1" applyBorder="1" applyAlignment="1" applyProtection="1">
      <alignment horizontal="center" vertical="center"/>
      <protection locked="0"/>
    </xf>
    <xf numFmtId="0" fontId="0" fillId="0" borderId="33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Border="1" applyProtection="1">
      <protection locked="0"/>
    </xf>
    <xf numFmtId="3" fontId="0" fillId="0" borderId="0" xfId="0" applyNumberFormat="1" applyBorder="1" applyProtection="1">
      <protection locked="0"/>
    </xf>
    <xf numFmtId="14" fontId="0" fillId="0" borderId="0" xfId="0" applyNumberFormat="1" applyBorder="1" applyProtection="1">
      <protection locked="0"/>
    </xf>
    <xf numFmtId="167" fontId="0" fillId="0" borderId="0" xfId="0" applyNumberFormat="1" applyBorder="1" applyProtection="1">
      <protection locked="0"/>
    </xf>
    <xf numFmtId="164" fontId="0" fillId="0" borderId="0" xfId="0" applyNumberFormat="1" applyBorder="1" applyProtection="1">
      <protection locked="0" hidden="1"/>
    </xf>
    <xf numFmtId="165" fontId="0" fillId="0" borderId="0" xfId="0" applyNumberFormat="1" applyBorder="1" applyProtection="1"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 wrapText="1"/>
      <protection locked="0"/>
    </xf>
    <xf numFmtId="0" fontId="0" fillId="0" borderId="26" xfId="0" applyFill="1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36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3" fontId="0" fillId="0" borderId="36" xfId="0" applyNumberFormat="1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49" fontId="0" fillId="0" borderId="52" xfId="0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0" fillId="0" borderId="54" xfId="0" applyNumberFormat="1" applyBorder="1" applyAlignment="1" applyProtection="1">
      <alignment horizontal="center" vertical="center"/>
      <protection locked="0"/>
    </xf>
    <xf numFmtId="3" fontId="0" fillId="0" borderId="33" xfId="0" applyNumberFormat="1" applyFill="1" applyBorder="1" applyAlignment="1" applyProtection="1">
      <alignment horizontal="center" vertical="center"/>
      <protection locked="0"/>
    </xf>
    <xf numFmtId="3" fontId="0" fillId="0" borderId="34" xfId="0" applyNumberFormat="1" applyFill="1" applyBorder="1" applyAlignment="1" applyProtection="1">
      <alignment horizontal="center" vertical="center"/>
      <protection locked="0"/>
    </xf>
    <xf numFmtId="0" fontId="0" fillId="0" borderId="28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 wrapText="1"/>
      <protection locked="0" hidden="1"/>
    </xf>
    <xf numFmtId="0" fontId="0" fillId="0" borderId="0" xfId="0" applyNumberFormat="1" applyBorder="1" applyAlignment="1" applyProtection="1">
      <alignment horizontal="center" vertical="center" wrapText="1"/>
      <protection locked="0"/>
    </xf>
    <xf numFmtId="0" fontId="0" fillId="0" borderId="0" xfId="2" applyNumberFormat="1" applyFont="1" applyFill="1" applyBorder="1" applyAlignment="1" applyProtection="1">
      <alignment horizontal="center" vertical="center"/>
      <protection locked="0" hidden="1"/>
    </xf>
    <xf numFmtId="0" fontId="4" fillId="0" borderId="0" xfId="2" applyNumberFormat="1" applyFont="1" applyBorder="1" applyAlignment="1" applyProtection="1">
      <alignment horizontal="center" vertical="center" wrapText="1"/>
      <protection locked="0" hidden="1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5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6" xfId="0" applyBorder="1" applyProtection="1">
      <protection locked="0"/>
    </xf>
    <xf numFmtId="0" fontId="5" fillId="0" borderId="0" xfId="0" applyFo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44" fontId="0" fillId="0" borderId="26" xfId="2" applyFont="1" applyFill="1" applyBorder="1" applyAlignment="1" applyProtection="1">
      <alignment horizontal="center" vertical="center" wrapText="1"/>
      <protection locked="0"/>
    </xf>
    <xf numFmtId="44" fontId="0" fillId="0" borderId="1" xfId="2" applyFont="1" applyFill="1" applyBorder="1" applyAlignment="1" applyProtection="1">
      <alignment horizontal="center" vertical="center" wrapText="1"/>
      <protection locked="0"/>
    </xf>
    <xf numFmtId="44" fontId="0" fillId="0" borderId="1" xfId="2" applyFont="1" applyFill="1" applyBorder="1" applyAlignment="1" applyProtection="1">
      <alignment horizontal="center" vertical="center"/>
      <protection locked="0"/>
    </xf>
    <xf numFmtId="44" fontId="0" fillId="0" borderId="28" xfId="2" applyFont="1" applyFill="1" applyBorder="1" applyAlignment="1" applyProtection="1">
      <alignment horizontal="center" vertical="center"/>
      <protection locked="0"/>
    </xf>
    <xf numFmtId="44" fontId="0" fillId="0" borderId="41" xfId="2" applyFont="1" applyBorder="1" applyAlignment="1" applyProtection="1">
      <alignment horizontal="center" vertical="center" wrapText="1"/>
      <protection locked="0"/>
    </xf>
    <xf numFmtId="44" fontId="0" fillId="0" borderId="41" xfId="2" applyFont="1" applyBorder="1" applyProtection="1">
      <protection locked="0"/>
    </xf>
    <xf numFmtId="44" fontId="0" fillId="0" borderId="51" xfId="2" applyFont="1" applyBorder="1" applyAlignment="1" applyProtection="1">
      <alignment horizontal="center" vertical="center" wrapText="1"/>
      <protection locked="0"/>
    </xf>
    <xf numFmtId="44" fontId="0" fillId="0" borderId="51" xfId="2" applyFont="1" applyBorder="1" applyProtection="1">
      <protection locked="0"/>
    </xf>
    <xf numFmtId="44" fontId="0" fillId="0" borderId="46" xfId="2" applyFont="1" applyBorder="1" applyProtection="1">
      <protection locked="0"/>
    </xf>
    <xf numFmtId="44" fontId="0" fillId="0" borderId="18" xfId="2" applyFont="1" applyBorder="1" applyAlignment="1" applyProtection="1">
      <alignment horizontal="center" vertical="center" wrapText="1"/>
      <protection locked="0"/>
    </xf>
    <xf numFmtId="44" fontId="0" fillId="0" borderId="18" xfId="2" applyFont="1" applyBorder="1" applyProtection="1">
      <protection locked="0"/>
    </xf>
    <xf numFmtId="0" fontId="11" fillId="0" borderId="0" xfId="0" applyFont="1" applyProtection="1">
      <protection locked="0"/>
    </xf>
    <xf numFmtId="0" fontId="4" fillId="0" borderId="5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55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3" fontId="0" fillId="0" borderId="19" xfId="0" applyNumberFormat="1" applyBorder="1" applyAlignment="1" applyProtection="1">
      <alignment horizontal="center" vertical="center"/>
      <protection locked="0"/>
    </xf>
    <xf numFmtId="3" fontId="0" fillId="0" borderId="44" xfId="0" applyNumberFormat="1" applyBorder="1" applyAlignment="1" applyProtection="1">
      <alignment horizontal="center" vertical="center"/>
      <protection locked="0"/>
    </xf>
    <xf numFmtId="3" fontId="0" fillId="0" borderId="54" xfId="0" applyNumberFormat="1" applyBorder="1" applyAlignment="1" applyProtection="1">
      <alignment horizontal="center" vertical="center"/>
      <protection locked="0"/>
    </xf>
    <xf numFmtId="3" fontId="0" fillId="0" borderId="56" xfId="0" applyNumberFormat="1" applyBorder="1" applyAlignment="1" applyProtection="1">
      <alignment horizontal="center" vertical="center"/>
      <protection locked="0"/>
    </xf>
    <xf numFmtId="3" fontId="0" fillId="0" borderId="59" xfId="0" applyNumberFormat="1" applyBorder="1" applyAlignment="1" applyProtection="1">
      <alignment horizontal="center" vertical="center"/>
      <protection locked="0"/>
    </xf>
    <xf numFmtId="3" fontId="0" fillId="0" borderId="60" xfId="0" applyNumberFormat="1" applyBorder="1" applyAlignment="1" applyProtection="1">
      <alignment horizontal="center" vertical="center"/>
      <protection locked="0"/>
    </xf>
    <xf numFmtId="44" fontId="0" fillId="2" borderId="53" xfId="2" applyFont="1" applyFill="1" applyBorder="1" applyAlignment="1" applyProtection="1">
      <alignment horizontal="center" vertical="center"/>
      <protection hidden="1"/>
    </xf>
    <xf numFmtId="44" fontId="0" fillId="2" borderId="45" xfId="2" applyFont="1" applyFill="1" applyBorder="1" applyAlignment="1" applyProtection="1">
      <alignment horizontal="center" vertical="center"/>
      <protection hidden="1"/>
    </xf>
    <xf numFmtId="44" fontId="0" fillId="2" borderId="43" xfId="2" applyFont="1" applyFill="1" applyBorder="1" applyAlignment="1" applyProtection="1">
      <alignment horizontal="center" vertical="center"/>
      <protection hidden="1"/>
    </xf>
    <xf numFmtId="44" fontId="0" fillId="2" borderId="19" xfId="2" applyFont="1" applyFill="1" applyBorder="1" applyAlignment="1" applyProtection="1">
      <alignment horizontal="center" vertical="center"/>
      <protection hidden="1"/>
    </xf>
    <xf numFmtId="44" fontId="0" fillId="2" borderId="3" xfId="2" applyFont="1" applyFill="1" applyBorder="1" applyAlignment="1" applyProtection="1">
      <alignment horizontal="center" vertical="center"/>
      <protection hidden="1"/>
    </xf>
    <xf numFmtId="44" fontId="0" fillId="2" borderId="44" xfId="2" applyFont="1" applyFill="1" applyBorder="1" applyAlignment="1" applyProtection="1">
      <alignment horizontal="center" vertical="center"/>
      <protection hidden="1"/>
    </xf>
    <xf numFmtId="44" fontId="0" fillId="2" borderId="15" xfId="2" applyFont="1" applyFill="1" applyBorder="1" applyAlignment="1" applyProtection="1">
      <alignment horizontal="center" vertical="center"/>
      <protection hidden="1"/>
    </xf>
    <xf numFmtId="44" fontId="0" fillId="2" borderId="50" xfId="2" applyFont="1" applyFill="1" applyBorder="1" applyAlignment="1" applyProtection="1">
      <alignment horizontal="center" vertical="center"/>
      <protection hidden="1"/>
    </xf>
    <xf numFmtId="44" fontId="0" fillId="2" borderId="16" xfId="2" applyFont="1" applyFill="1" applyBorder="1" applyAlignment="1" applyProtection="1">
      <alignment horizontal="center" vertical="center"/>
      <protection hidden="1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 wrapText="1"/>
      <protection locked="0"/>
    </xf>
    <xf numFmtId="0" fontId="0" fillId="0" borderId="55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2" xfId="1" applyBorder="1" applyAlignment="1" applyProtection="1">
      <protection locked="0"/>
    </xf>
    <xf numFmtId="166" fontId="0" fillId="0" borderId="2" xfId="0" applyNumberFormat="1" applyBorder="1" applyAlignment="1" applyProtection="1">
      <protection locked="0"/>
    </xf>
    <xf numFmtId="166" fontId="0" fillId="0" borderId="3" xfId="0" applyNumberFormat="1" applyBorder="1" applyAlignment="1" applyProtection="1">
      <protection locked="0"/>
    </xf>
    <xf numFmtId="166" fontId="0" fillId="0" borderId="4" xfId="0" applyNumberFormat="1" applyBorder="1" applyAlignment="1" applyProtection="1"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hidden="1"/>
    </xf>
    <xf numFmtId="164" fontId="0" fillId="2" borderId="18" xfId="0" applyNumberFormat="1" applyFill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</cellXfs>
  <cellStyles count="3">
    <cellStyle name="Lien hypertexte" xfId="1" builtinId="8"/>
    <cellStyle name="Monétaire" xfId="2" builtinId="4"/>
    <cellStyle name="Normal" xfId="0" builtinId="0"/>
  </cellStyles>
  <dxfs count="2">
    <dxf>
      <font>
        <strike val="0"/>
      </font>
      <fill>
        <patternFill>
          <fgColor theme="0"/>
        </patternFill>
      </fill>
    </dxf>
    <dxf>
      <font>
        <strike val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intranetarsara.drd069.intranet.sante.gouv.fr/fileadmin/02._QUOTIDIEN/Communication/2_Logo_Charte/PastilleBleu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104775</xdr:rowOff>
    </xdr:from>
    <xdr:to>
      <xdr:col>1</xdr:col>
      <xdr:colOff>1457325</xdr:colOff>
      <xdr:row>4</xdr:row>
      <xdr:rowOff>28575</xdr:rowOff>
    </xdr:to>
    <xdr:pic>
      <xdr:nvPicPr>
        <xdr:cNvPr id="2" name="Image 1" descr="Agrandir l'image, .PNG 43 Ko (fenêtre modale)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139065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295275</xdr:colOff>
      <xdr:row>7</xdr:row>
      <xdr:rowOff>76200</xdr:rowOff>
    </xdr:from>
    <xdr:to>
      <xdr:col>16</xdr:col>
      <xdr:colOff>533400</xdr:colOff>
      <xdr:row>8</xdr:row>
      <xdr:rowOff>0</xdr:rowOff>
    </xdr:to>
    <xdr:sp macro="" textlink="">
      <xdr:nvSpPr>
        <xdr:cNvPr id="3" name="Rectangle 2"/>
        <xdr:cNvSpPr/>
      </xdr:nvSpPr>
      <xdr:spPr>
        <a:xfrm>
          <a:off x="16421100" y="1981200"/>
          <a:ext cx="238125" cy="190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18</xdr:col>
      <xdr:colOff>400051</xdr:colOff>
      <xdr:row>7</xdr:row>
      <xdr:rowOff>85724</xdr:rowOff>
    </xdr:from>
    <xdr:to>
      <xdr:col>18</xdr:col>
      <xdr:colOff>628651</xdr:colOff>
      <xdr:row>7</xdr:row>
      <xdr:rowOff>266699</xdr:rowOff>
    </xdr:to>
    <xdr:sp macro="" textlink="">
      <xdr:nvSpPr>
        <xdr:cNvPr id="4" name="Rectangle 3"/>
        <xdr:cNvSpPr/>
      </xdr:nvSpPr>
      <xdr:spPr>
        <a:xfrm>
          <a:off x="18192751" y="1990724"/>
          <a:ext cx="228600" cy="1809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3"/>
  <sheetViews>
    <sheetView tabSelected="1" zoomScaleNormal="100" workbookViewId="0">
      <selection activeCell="B13" sqref="B13"/>
    </sheetView>
  </sheetViews>
  <sheetFormatPr baseColWidth="10" defaultColWidth="11.44140625" defaultRowHeight="14.4" x14ac:dyDescent="0.3"/>
  <cols>
    <col min="1" max="1" width="1.88671875" style="15" customWidth="1"/>
    <col min="2" max="2" width="30.6640625" style="15" customWidth="1"/>
    <col min="3" max="3" width="23.6640625" style="15" customWidth="1"/>
    <col min="4" max="4" width="22.6640625" style="15" customWidth="1"/>
    <col min="5" max="5" width="17.109375" style="15" customWidth="1"/>
    <col min="6" max="6" width="11.6640625" style="15" customWidth="1"/>
    <col min="7" max="7" width="14.5546875" style="15" customWidth="1"/>
    <col min="8" max="8" width="18.88671875" style="15" customWidth="1"/>
    <col min="9" max="9" width="15.6640625" style="15" customWidth="1"/>
    <col min="10" max="10" width="10" style="15" customWidth="1"/>
    <col min="11" max="11" width="10.6640625" style="15" bestFit="1" customWidth="1"/>
    <col min="12" max="12" width="8.5546875" style="15" bestFit="1" customWidth="1"/>
    <col min="13" max="13" width="13" style="15" customWidth="1"/>
    <col min="14" max="14" width="19.109375" style="15" customWidth="1"/>
    <col min="15" max="15" width="16" style="15" customWidth="1"/>
    <col min="16" max="16" width="12" style="15" customWidth="1"/>
    <col min="17" max="17" width="16.109375" style="15" customWidth="1"/>
    <col min="18" max="18" width="13" style="15" customWidth="1"/>
    <col min="19" max="19" width="16.88671875" style="15" customWidth="1"/>
    <col min="20" max="20" width="15.44140625" style="15" customWidth="1"/>
    <col min="21" max="21" width="2.109375" style="15" customWidth="1"/>
    <col min="22" max="16384" width="11.44140625" style="15"/>
  </cols>
  <sheetData>
    <row r="1" spans="2:20" ht="26.25" customHeight="1" x14ac:dyDescent="0.3">
      <c r="C1" s="129" t="s">
        <v>39</v>
      </c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</row>
    <row r="2" spans="2:20" ht="58.5" customHeight="1" x14ac:dyDescent="0.3"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</row>
    <row r="4" spans="2:20" ht="14.4" customHeight="1" x14ac:dyDescent="0.25">
      <c r="C4" s="15" t="s">
        <v>0</v>
      </c>
      <c r="D4" s="151"/>
      <c r="E4" s="152"/>
      <c r="F4" s="153"/>
      <c r="N4" s="16" t="s">
        <v>18</v>
      </c>
      <c r="P4" s="17"/>
      <c r="Q4" s="16"/>
      <c r="R4" s="167"/>
      <c r="S4" s="167"/>
    </row>
    <row r="5" spans="2:20" ht="15" customHeight="1" x14ac:dyDescent="0.25">
      <c r="C5" s="15" t="s">
        <v>1</v>
      </c>
      <c r="D5" s="154"/>
      <c r="E5" s="155"/>
      <c r="F5" s="156"/>
      <c r="N5" s="16" t="s">
        <v>19</v>
      </c>
      <c r="P5" s="17"/>
      <c r="Q5" s="16"/>
      <c r="R5" s="167"/>
      <c r="S5" s="167"/>
    </row>
    <row r="6" spans="2:20" ht="28.5" customHeight="1" x14ac:dyDescent="0.25">
      <c r="C6" s="18" t="s">
        <v>2</v>
      </c>
      <c r="D6" s="154"/>
      <c r="E6" s="155"/>
      <c r="F6" s="156"/>
    </row>
    <row r="7" spans="2:20" ht="18.75" customHeight="1" x14ac:dyDescent="0.3">
      <c r="C7" s="15" t="s">
        <v>3</v>
      </c>
      <c r="D7" s="157"/>
      <c r="E7" s="155"/>
      <c r="F7" s="156"/>
      <c r="N7" s="15" t="s">
        <v>37</v>
      </c>
      <c r="Q7" s="195"/>
      <c r="R7" s="196"/>
      <c r="S7" s="196"/>
      <c r="T7" s="197"/>
    </row>
    <row r="8" spans="2:20" ht="21" customHeight="1" x14ac:dyDescent="0.25">
      <c r="C8" s="19" t="s">
        <v>17</v>
      </c>
      <c r="D8" s="158"/>
      <c r="E8" s="159"/>
      <c r="F8" s="160"/>
      <c r="N8" s="15" t="s">
        <v>38</v>
      </c>
      <c r="Q8" s="194" t="s">
        <v>40</v>
      </c>
      <c r="R8" s="194"/>
      <c r="S8" s="194"/>
      <c r="T8" s="194"/>
    </row>
    <row r="9" spans="2:20" ht="15.75" thickBot="1" x14ac:dyDescent="0.3"/>
    <row r="10" spans="2:20" ht="20.25" customHeight="1" thickBot="1" x14ac:dyDescent="0.35">
      <c r="B10" s="168" t="s">
        <v>4</v>
      </c>
      <c r="C10" s="171" t="s">
        <v>5</v>
      </c>
      <c r="D10" s="172"/>
      <c r="E10" s="207" t="s">
        <v>33</v>
      </c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9"/>
    </row>
    <row r="11" spans="2:20" ht="23.25" customHeight="1" x14ac:dyDescent="0.3">
      <c r="B11" s="169"/>
      <c r="C11" s="165" t="s">
        <v>16</v>
      </c>
      <c r="D11" s="163" t="s">
        <v>15</v>
      </c>
      <c r="E11" s="145" t="s">
        <v>6</v>
      </c>
      <c r="F11" s="173"/>
      <c r="G11" s="145" t="s">
        <v>9</v>
      </c>
      <c r="H11" s="146"/>
      <c r="I11" s="147" t="s">
        <v>20</v>
      </c>
      <c r="J11" s="148"/>
      <c r="K11" s="123" t="s">
        <v>32</v>
      </c>
      <c r="L11" s="124"/>
      <c r="M11" s="125"/>
      <c r="N11" s="161" t="s">
        <v>21</v>
      </c>
      <c r="O11" s="162"/>
      <c r="P11" s="161" t="s">
        <v>22</v>
      </c>
      <c r="Q11" s="162"/>
      <c r="R11" s="123" t="s">
        <v>29</v>
      </c>
      <c r="S11" s="124"/>
      <c r="T11" s="125"/>
    </row>
    <row r="12" spans="2:20" ht="21.75" customHeight="1" thickBot="1" x14ac:dyDescent="0.35">
      <c r="B12" s="170"/>
      <c r="C12" s="166"/>
      <c r="D12" s="164"/>
      <c r="E12" s="20" t="s">
        <v>7</v>
      </c>
      <c r="F12" s="21" t="s">
        <v>8</v>
      </c>
      <c r="G12" s="20" t="s">
        <v>7</v>
      </c>
      <c r="H12" s="22" t="s">
        <v>8</v>
      </c>
      <c r="I12" s="149"/>
      <c r="J12" s="150"/>
      <c r="K12" s="126"/>
      <c r="L12" s="127"/>
      <c r="M12" s="128"/>
      <c r="N12" s="23" t="s">
        <v>10</v>
      </c>
      <c r="O12" s="22" t="s">
        <v>11</v>
      </c>
      <c r="P12" s="23" t="s">
        <v>10</v>
      </c>
      <c r="Q12" s="22" t="s">
        <v>11</v>
      </c>
      <c r="R12" s="126"/>
      <c r="S12" s="127"/>
      <c r="T12" s="128"/>
    </row>
    <row r="13" spans="2:20" ht="35.1" customHeight="1" x14ac:dyDescent="0.25">
      <c r="B13" s="24"/>
      <c r="C13" s="25"/>
      <c r="D13" s="26"/>
      <c r="E13" s="27"/>
      <c r="F13" s="28"/>
      <c r="G13" s="27"/>
      <c r="H13" s="29"/>
      <c r="I13" s="134"/>
      <c r="J13" s="135"/>
      <c r="K13" s="136">
        <f>IF(I13&gt;300,153,IF(I13&gt;200,110,IF(I13&gt;100,67,IF(I13&gt;0,29,0))))</f>
        <v>0</v>
      </c>
      <c r="L13" s="137"/>
      <c r="M13" s="138"/>
      <c r="N13" s="30"/>
      <c r="O13" s="4">
        <f>IF(N13&lt;&gt;"",N13*21,0)</f>
        <v>0</v>
      </c>
      <c r="P13" s="31"/>
      <c r="Q13" s="5">
        <f>IF(P13&lt;&gt;"",P13*90,0)</f>
        <v>0</v>
      </c>
      <c r="R13" s="136">
        <f>+K13+O13+Q13</f>
        <v>0</v>
      </c>
      <c r="S13" s="137"/>
      <c r="T13" s="138"/>
    </row>
    <row r="14" spans="2:20" ht="35.1" customHeight="1" x14ac:dyDescent="0.25">
      <c r="B14" s="32"/>
      <c r="C14" s="33"/>
      <c r="D14" s="34"/>
      <c r="E14" s="35"/>
      <c r="F14" s="36"/>
      <c r="G14" s="35"/>
      <c r="H14" s="37"/>
      <c r="I14" s="130"/>
      <c r="J14" s="131"/>
      <c r="K14" s="139">
        <f>IF(I14&gt;300,153,IF(I14&gt;200,110,IF(I14&gt;100,67,IF(I14&gt;0,29,0))))</f>
        <v>0</v>
      </c>
      <c r="L14" s="140"/>
      <c r="M14" s="141"/>
      <c r="N14" s="38"/>
      <c r="O14" s="6">
        <f>IF(N14&lt;&gt;"",N14*21,0)</f>
        <v>0</v>
      </c>
      <c r="P14" s="38"/>
      <c r="Q14" s="4">
        <f t="shared" ref="Q14:Q16" si="0">IF(P14&lt;&gt;"",P14*90,0)</f>
        <v>0</v>
      </c>
      <c r="R14" s="139">
        <f>+K14+O14+Q14</f>
        <v>0</v>
      </c>
      <c r="S14" s="140"/>
      <c r="T14" s="141"/>
    </row>
    <row r="15" spans="2:20" ht="35.1" customHeight="1" x14ac:dyDescent="0.25">
      <c r="B15" s="32"/>
      <c r="C15" s="33"/>
      <c r="D15" s="34"/>
      <c r="E15" s="35"/>
      <c r="F15" s="36"/>
      <c r="G15" s="35"/>
      <c r="H15" s="37"/>
      <c r="I15" s="130"/>
      <c r="J15" s="131"/>
      <c r="K15" s="139">
        <f>IF(I15&gt;300,153,IF(I15&gt;200,110,IF(I15&gt;100,67,IF(I15&gt;0,29,0))))</f>
        <v>0</v>
      </c>
      <c r="L15" s="140"/>
      <c r="M15" s="141"/>
      <c r="N15" s="38"/>
      <c r="O15" s="6">
        <f t="shared" ref="O15:O16" si="1">IF(N15&lt;&gt;"",N15*21,0)</f>
        <v>0</v>
      </c>
      <c r="P15" s="38"/>
      <c r="Q15" s="4">
        <f t="shared" si="0"/>
        <v>0</v>
      </c>
      <c r="R15" s="139">
        <f>+K15+O15+Q15</f>
        <v>0</v>
      </c>
      <c r="S15" s="140"/>
      <c r="T15" s="141"/>
    </row>
    <row r="16" spans="2:20" ht="35.1" customHeight="1" thickBot="1" x14ac:dyDescent="0.3">
      <c r="B16" s="39"/>
      <c r="C16" s="40"/>
      <c r="D16" s="41"/>
      <c r="E16" s="42"/>
      <c r="F16" s="43"/>
      <c r="G16" s="42"/>
      <c r="H16" s="44"/>
      <c r="I16" s="132"/>
      <c r="J16" s="133"/>
      <c r="K16" s="142">
        <f>IF(I16&gt;300,153,IF(I16&gt;200,110,IF(I16&gt;100,67,IF(I16&gt;0,29,0))))</f>
        <v>0</v>
      </c>
      <c r="L16" s="143"/>
      <c r="M16" s="144"/>
      <c r="N16" s="45"/>
      <c r="O16" s="8">
        <f t="shared" si="1"/>
        <v>0</v>
      </c>
      <c r="P16" s="45"/>
      <c r="Q16" s="7">
        <f t="shared" si="0"/>
        <v>0</v>
      </c>
      <c r="R16" s="142">
        <f>+K16+O16+Q16</f>
        <v>0</v>
      </c>
      <c r="S16" s="143"/>
      <c r="T16" s="144"/>
    </row>
    <row r="17" spans="2:20" ht="24.9" customHeight="1" thickBot="1" x14ac:dyDescent="0.3">
      <c r="B17" s="46"/>
      <c r="C17" s="46"/>
      <c r="D17" s="46"/>
      <c r="E17" s="47"/>
      <c r="F17" s="48"/>
      <c r="G17" s="49"/>
      <c r="H17" s="48"/>
      <c r="I17" s="49"/>
      <c r="J17" s="49"/>
      <c r="K17" s="46"/>
      <c r="L17" s="50"/>
      <c r="M17" s="46"/>
      <c r="N17" s="50"/>
      <c r="O17" s="51"/>
    </row>
    <row r="18" spans="2:20" ht="20.25" customHeight="1" thickBot="1" x14ac:dyDescent="0.35">
      <c r="B18" s="187" t="s">
        <v>4</v>
      </c>
      <c r="C18" s="178" t="s">
        <v>5</v>
      </c>
      <c r="D18" s="172"/>
      <c r="E18" s="207" t="s">
        <v>34</v>
      </c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9"/>
    </row>
    <row r="19" spans="2:20" ht="42" customHeight="1" x14ac:dyDescent="0.3">
      <c r="B19" s="188"/>
      <c r="C19" s="192" t="s">
        <v>16</v>
      </c>
      <c r="D19" s="163" t="s">
        <v>15</v>
      </c>
      <c r="E19" s="183" t="s">
        <v>6</v>
      </c>
      <c r="F19" s="184"/>
      <c r="G19" s="185" t="s">
        <v>9</v>
      </c>
      <c r="H19" s="186"/>
      <c r="I19" s="179" t="s">
        <v>20</v>
      </c>
      <c r="J19" s="218" t="s">
        <v>31</v>
      </c>
      <c r="K19" s="218" t="s">
        <v>26</v>
      </c>
      <c r="L19" s="218" t="s">
        <v>27</v>
      </c>
      <c r="M19" s="190" t="s">
        <v>25</v>
      </c>
      <c r="N19" s="187" t="s">
        <v>28</v>
      </c>
      <c r="O19" s="168" t="s">
        <v>43</v>
      </c>
      <c r="P19" s="206" t="s">
        <v>21</v>
      </c>
      <c r="Q19" s="183"/>
      <c r="R19" s="183" t="s">
        <v>22</v>
      </c>
      <c r="S19" s="184"/>
      <c r="T19" s="204" t="s">
        <v>30</v>
      </c>
    </row>
    <row r="20" spans="2:20" ht="15" thickBot="1" x14ac:dyDescent="0.35">
      <c r="B20" s="189"/>
      <c r="C20" s="193"/>
      <c r="D20" s="164"/>
      <c r="E20" s="52" t="s">
        <v>7</v>
      </c>
      <c r="F20" s="21" t="s">
        <v>8</v>
      </c>
      <c r="G20" s="23" t="s">
        <v>7</v>
      </c>
      <c r="H20" s="22" t="s">
        <v>8</v>
      </c>
      <c r="I20" s="180"/>
      <c r="J20" s="219"/>
      <c r="K20" s="219"/>
      <c r="L20" s="219"/>
      <c r="M20" s="191"/>
      <c r="N20" s="189"/>
      <c r="O20" s="170"/>
      <c r="P20" s="53" t="s">
        <v>10</v>
      </c>
      <c r="Q20" s="52" t="s">
        <v>11</v>
      </c>
      <c r="R20" s="52" t="s">
        <v>10</v>
      </c>
      <c r="S20" s="21" t="s">
        <v>11</v>
      </c>
      <c r="T20" s="205"/>
    </row>
    <row r="21" spans="2:20" ht="35.1" customHeight="1" x14ac:dyDescent="0.3">
      <c r="B21" s="54"/>
      <c r="C21" s="55"/>
      <c r="D21" s="56"/>
      <c r="E21" s="57"/>
      <c r="F21" s="58"/>
      <c r="G21" s="59"/>
      <c r="H21" s="56"/>
      <c r="I21" s="60"/>
      <c r="J21" s="61"/>
      <c r="K21" s="111"/>
      <c r="L21" s="111"/>
      <c r="M21" s="1">
        <f>IF(J21="",0,IF(J21&gt;7.5,I21*0.41,IF(J21=6,I21*0.37,IF(J21=7,I21*0.37,IF(J21&lt;=5,I21*0.29)))))</f>
        <v>0</v>
      </c>
      <c r="N21" s="115"/>
      <c r="O21" s="116"/>
      <c r="P21" s="62"/>
      <c r="Q21" s="12">
        <f>IF(P21&lt;&gt;"",P21*21,0)</f>
        <v>0</v>
      </c>
      <c r="R21" s="63"/>
      <c r="S21" s="6">
        <f>IF(R21&lt;&gt;"",R21*90,0)</f>
        <v>0</v>
      </c>
      <c r="T21" s="9">
        <f>M21+N21+Q21+S21+K21+L21</f>
        <v>0</v>
      </c>
    </row>
    <row r="22" spans="2:20" ht="35.1" customHeight="1" x14ac:dyDescent="0.3">
      <c r="B22" s="64"/>
      <c r="C22" s="65"/>
      <c r="D22" s="66"/>
      <c r="E22" s="67"/>
      <c r="F22" s="68"/>
      <c r="G22" s="69"/>
      <c r="H22" s="66"/>
      <c r="I22" s="70"/>
      <c r="J22" s="71"/>
      <c r="K22" s="112"/>
      <c r="L22" s="112"/>
      <c r="M22" s="2">
        <f t="shared" ref="M22:M24" si="2">IF(J22="",0,IF(J22&gt;7.5,I22*0.41,IF(J22=6,I22*0.37,IF(J22=7,I22*0.37,IF(J22&lt;=5,I22*0.29)))))</f>
        <v>0</v>
      </c>
      <c r="N22" s="117"/>
      <c r="O22" s="118"/>
      <c r="P22" s="72"/>
      <c r="Q22" s="13">
        <f t="shared" ref="Q22:Q24" si="3">IF(P22&lt;&gt;"",P22*21,0)</f>
        <v>0</v>
      </c>
      <c r="R22" s="73"/>
      <c r="S22" s="6">
        <f>IF(R22&lt;&gt;"",R22*90,0)</f>
        <v>0</v>
      </c>
      <c r="T22" s="10">
        <f>M22+N22+Q22+S22+K22+L22</f>
        <v>0</v>
      </c>
    </row>
    <row r="23" spans="2:20" ht="35.1" customHeight="1" x14ac:dyDescent="0.3">
      <c r="B23" s="32"/>
      <c r="C23" s="74"/>
      <c r="D23" s="34"/>
      <c r="E23" s="75"/>
      <c r="F23" s="76"/>
      <c r="G23" s="77"/>
      <c r="H23" s="34"/>
      <c r="I23" s="78"/>
      <c r="J23" s="79"/>
      <c r="K23" s="113"/>
      <c r="L23" s="113"/>
      <c r="M23" s="2">
        <f t="shared" si="2"/>
        <v>0</v>
      </c>
      <c r="N23" s="117"/>
      <c r="O23" s="119"/>
      <c r="P23" s="38"/>
      <c r="Q23" s="13">
        <f t="shared" si="3"/>
        <v>0</v>
      </c>
      <c r="R23" s="80"/>
      <c r="S23" s="6">
        <f>IF(R23&lt;&gt;"",R23*90,0)</f>
        <v>0</v>
      </c>
      <c r="T23" s="10">
        <f>M23+N23+Q23+S23+K23+L23</f>
        <v>0</v>
      </c>
    </row>
    <row r="24" spans="2:20" ht="35.1" customHeight="1" thickBot="1" x14ac:dyDescent="0.35">
      <c r="B24" s="39"/>
      <c r="C24" s="81"/>
      <c r="D24" s="41"/>
      <c r="E24" s="82"/>
      <c r="F24" s="83"/>
      <c r="G24" s="84"/>
      <c r="H24" s="41"/>
      <c r="I24" s="85"/>
      <c r="J24" s="86"/>
      <c r="K24" s="114"/>
      <c r="L24" s="114"/>
      <c r="M24" s="3">
        <f t="shared" si="2"/>
        <v>0</v>
      </c>
      <c r="N24" s="120"/>
      <c r="O24" s="121"/>
      <c r="P24" s="45"/>
      <c r="Q24" s="14">
        <f t="shared" si="3"/>
        <v>0</v>
      </c>
      <c r="R24" s="87"/>
      <c r="S24" s="7">
        <f>IF(R24&lt;&gt;"",R24*90,0)</f>
        <v>0</v>
      </c>
      <c r="T24" s="11">
        <f>M24+N24+Q24+S24+K24+L24</f>
        <v>0</v>
      </c>
    </row>
    <row r="25" spans="2:20" ht="35.1" customHeight="1" x14ac:dyDescent="0.3">
      <c r="B25" s="88"/>
      <c r="C25" s="88"/>
      <c r="D25" s="88"/>
      <c r="E25" s="88"/>
      <c r="F25" s="88"/>
      <c r="G25" s="88"/>
      <c r="H25" s="88"/>
      <c r="I25" s="89"/>
      <c r="J25" s="89"/>
      <c r="K25" s="89"/>
      <c r="L25" s="89"/>
      <c r="M25" s="90"/>
      <c r="N25" s="91"/>
      <c r="O25" s="88"/>
      <c r="P25" s="88"/>
      <c r="Q25" s="89"/>
      <c r="R25" s="92"/>
      <c r="S25" s="93"/>
    </row>
    <row r="26" spans="2:20" ht="35.1" customHeight="1" thickBot="1" x14ac:dyDescent="0.35">
      <c r="B26" s="88"/>
      <c r="C26" s="88"/>
      <c r="D26" s="88"/>
      <c r="E26" s="88"/>
      <c r="F26" s="88"/>
      <c r="G26" s="88"/>
      <c r="H26" s="88"/>
      <c r="I26" s="89"/>
      <c r="J26" s="89"/>
      <c r="K26" s="89"/>
      <c r="L26" s="89"/>
      <c r="M26" s="90"/>
      <c r="N26" s="91"/>
      <c r="O26" s="88"/>
      <c r="P26" s="88"/>
      <c r="Q26" s="89"/>
      <c r="R26" s="92"/>
      <c r="S26" s="93"/>
    </row>
    <row r="27" spans="2:20" ht="15" customHeight="1" x14ac:dyDescent="0.3">
      <c r="B27" s="94"/>
      <c r="C27" s="95"/>
      <c r="D27" s="95"/>
      <c r="E27" s="96"/>
      <c r="O27" s="97"/>
      <c r="Q27" s="198" t="s">
        <v>13</v>
      </c>
      <c r="R27" s="199"/>
      <c r="S27" s="202">
        <f>R13+R14+R15+R16+T21+T22+T23+T24</f>
        <v>0</v>
      </c>
    </row>
    <row r="28" spans="2:20" ht="33" customHeight="1" thickBot="1" x14ac:dyDescent="0.35">
      <c r="B28" s="174" t="s">
        <v>24</v>
      </c>
      <c r="C28" s="175"/>
      <c r="D28" s="176" t="s">
        <v>35</v>
      </c>
      <c r="E28" s="177"/>
      <c r="H28" s="210" t="s">
        <v>14</v>
      </c>
      <c r="I28" s="211"/>
      <c r="J28" s="181"/>
      <c r="K28" s="181"/>
      <c r="L28" s="181"/>
      <c r="M28" s="181"/>
      <c r="N28" s="182"/>
      <c r="O28" s="97"/>
      <c r="Q28" s="200"/>
      <c r="R28" s="201"/>
      <c r="S28" s="203"/>
    </row>
    <row r="29" spans="2:20" ht="15" customHeight="1" x14ac:dyDescent="0.3">
      <c r="B29" s="98"/>
      <c r="C29" s="99"/>
      <c r="D29" s="99"/>
      <c r="E29" s="100"/>
      <c r="H29" s="212" t="s">
        <v>23</v>
      </c>
      <c r="I29" s="212"/>
      <c r="J29" s="212"/>
      <c r="K29" s="212"/>
      <c r="L29" s="212"/>
      <c r="M29" s="212"/>
      <c r="N29" s="212"/>
      <c r="O29" s="97"/>
    </row>
    <row r="30" spans="2:20" ht="24.9" customHeight="1" x14ac:dyDescent="0.3">
      <c r="C30" s="101"/>
      <c r="N30" s="97"/>
      <c r="O30" s="97"/>
    </row>
    <row r="31" spans="2:20" ht="24.9" customHeight="1" x14ac:dyDescent="0.3">
      <c r="C31" s="101"/>
      <c r="N31" s="97"/>
      <c r="O31" s="97"/>
    </row>
    <row r="32" spans="2:20" ht="24.9" customHeight="1" x14ac:dyDescent="0.3"/>
    <row r="33" spans="2:17" ht="15" customHeight="1" x14ac:dyDescent="0.3">
      <c r="C33" s="215" t="s">
        <v>12</v>
      </c>
      <c r="D33" s="216"/>
      <c r="E33" s="217"/>
      <c r="H33" s="213" t="s">
        <v>42</v>
      </c>
      <c r="I33" s="213"/>
      <c r="J33" s="213"/>
      <c r="K33" s="213"/>
      <c r="L33" s="213"/>
      <c r="M33" s="214"/>
      <c r="N33" s="215" t="s">
        <v>36</v>
      </c>
      <c r="O33" s="216"/>
      <c r="P33" s="216"/>
      <c r="Q33" s="217"/>
    </row>
    <row r="34" spans="2:17" ht="15" customHeight="1" x14ac:dyDescent="0.3">
      <c r="C34" s="102"/>
      <c r="D34" s="103"/>
      <c r="E34" s="104"/>
      <c r="H34" s="213"/>
      <c r="I34" s="213"/>
      <c r="J34" s="213"/>
      <c r="K34" s="213"/>
      <c r="L34" s="213"/>
      <c r="M34" s="214"/>
      <c r="N34" s="102"/>
      <c r="O34" s="103"/>
      <c r="P34" s="103"/>
      <c r="Q34" s="104"/>
    </row>
    <row r="35" spans="2:17" x14ac:dyDescent="0.3">
      <c r="C35" s="105"/>
      <c r="D35" s="106"/>
      <c r="E35" s="107"/>
      <c r="H35" s="213"/>
      <c r="I35" s="213"/>
      <c r="J35" s="213"/>
      <c r="K35" s="213"/>
      <c r="L35" s="213"/>
      <c r="M35" s="214"/>
      <c r="N35" s="105"/>
      <c r="O35" s="106"/>
      <c r="P35" s="106"/>
      <c r="Q35" s="107"/>
    </row>
    <row r="36" spans="2:17" x14ac:dyDescent="0.3">
      <c r="C36" s="108"/>
      <c r="D36" s="109"/>
      <c r="E36" s="110"/>
      <c r="H36" s="213"/>
      <c r="I36" s="213"/>
      <c r="J36" s="213"/>
      <c r="K36" s="213"/>
      <c r="L36" s="213"/>
      <c r="M36" s="214"/>
      <c r="N36" s="108"/>
      <c r="O36" s="109"/>
      <c r="P36" s="109"/>
      <c r="Q36" s="110"/>
    </row>
    <row r="38" spans="2:17" x14ac:dyDescent="0.3">
      <c r="B38" s="122"/>
      <c r="H38" s="15" t="s">
        <v>41</v>
      </c>
    </row>
    <row r="39" spans="2:17" ht="11.25" customHeight="1" x14ac:dyDescent="0.3"/>
    <row r="43" spans="2:17" ht="45" customHeight="1" x14ac:dyDescent="0.3"/>
  </sheetData>
  <sheetProtection sheet="1" objects="1" scenarios="1" selectLockedCells="1"/>
  <mergeCells count="61">
    <mergeCell ref="H29:N29"/>
    <mergeCell ref="H33:M36"/>
    <mergeCell ref="C33:E33"/>
    <mergeCell ref="D19:D20"/>
    <mergeCell ref="J19:J20"/>
    <mergeCell ref="K19:K20"/>
    <mergeCell ref="L19:L20"/>
    <mergeCell ref="N19:N20"/>
    <mergeCell ref="N33:Q33"/>
    <mergeCell ref="O19:O20"/>
    <mergeCell ref="R16:T16"/>
    <mergeCell ref="R15:T15"/>
    <mergeCell ref="R14:T14"/>
    <mergeCell ref="R13:T13"/>
    <mergeCell ref="H28:I28"/>
    <mergeCell ref="Q27:R28"/>
    <mergeCell ref="S27:S28"/>
    <mergeCell ref="R19:S19"/>
    <mergeCell ref="T19:T20"/>
    <mergeCell ref="P19:Q19"/>
    <mergeCell ref="B28:C28"/>
    <mergeCell ref="D28:E28"/>
    <mergeCell ref="C18:D18"/>
    <mergeCell ref="I19:I20"/>
    <mergeCell ref="J28:N28"/>
    <mergeCell ref="E19:F19"/>
    <mergeCell ref="G19:H19"/>
    <mergeCell ref="B18:B20"/>
    <mergeCell ref="M19:M20"/>
    <mergeCell ref="C19:C20"/>
    <mergeCell ref="E18:T18"/>
    <mergeCell ref="C11:C12"/>
    <mergeCell ref="R4:S4"/>
    <mergeCell ref="R5:S5"/>
    <mergeCell ref="B10:B12"/>
    <mergeCell ref="C10:D10"/>
    <mergeCell ref="E11:F11"/>
    <mergeCell ref="Q8:T8"/>
    <mergeCell ref="Q7:T7"/>
    <mergeCell ref="E10:T10"/>
    <mergeCell ref="D7:F7"/>
    <mergeCell ref="D8:F8"/>
    <mergeCell ref="P11:Q11"/>
    <mergeCell ref="N11:O11"/>
    <mergeCell ref="D11:D12"/>
    <mergeCell ref="R11:T12"/>
    <mergeCell ref="C1:T2"/>
    <mergeCell ref="I14:J14"/>
    <mergeCell ref="I15:J15"/>
    <mergeCell ref="I16:J16"/>
    <mergeCell ref="I13:J13"/>
    <mergeCell ref="K13:M13"/>
    <mergeCell ref="K14:M14"/>
    <mergeCell ref="K16:M16"/>
    <mergeCell ref="K15:M15"/>
    <mergeCell ref="G11:H11"/>
    <mergeCell ref="I11:J12"/>
    <mergeCell ref="K11:M12"/>
    <mergeCell ref="D4:F4"/>
    <mergeCell ref="D5:F5"/>
    <mergeCell ref="D6:F6"/>
  </mergeCells>
  <conditionalFormatting sqref="Q21:Q24">
    <cfRule type="cellIs" dxfId="1" priority="2" operator="equal">
      <formula>FALSE</formula>
    </cfRule>
  </conditionalFormatting>
  <conditionalFormatting sqref="Q21:Q24">
    <cfRule type="cellIs" dxfId="0" priority="1" operator="equal">
      <formula>$Q$21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2" orientation="landscape" verticalDpi="0" r:id="rId1"/>
  <headerFooter>
    <oddFooter>&amp;LVersion du 01/04/2019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Feuil2</vt:lpstr>
      <vt:lpstr>Feuil3</vt:lpstr>
      <vt:lpstr>Feuil2!Zone_d_impression</vt:lpstr>
    </vt:vector>
  </TitlesOfParts>
  <Company>Ministères Chargés des Affaires Sociales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asrenault</dc:creator>
  <cp:lastModifiedBy>miraynau</cp:lastModifiedBy>
  <cp:lastPrinted>2019-03-29T14:23:11Z</cp:lastPrinted>
  <dcterms:created xsi:type="dcterms:W3CDTF">2018-04-13T08:57:19Z</dcterms:created>
  <dcterms:modified xsi:type="dcterms:W3CDTF">2019-10-01T12:24:03Z</dcterms:modified>
</cp:coreProperties>
</file>